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lfs01\Desktop\Desktop Sicherung\Swantje Laptop\Handball\Vorstand\Vorlagen\2026\"/>
    </mc:Choice>
  </mc:AlternateContent>
  <xr:revisionPtr revIDLastSave="0" documentId="13_ncr:1_{A6EAECC8-4E61-4C4A-823E-DA699069B8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br. HKI" sheetId="7" r:id="rId1"/>
    <sheet name="Leerformular PC (HKI)" sheetId="4" state="hidden" r:id="rId2"/>
    <sheet name="Muster" sheetId="6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7" i="7" l="1"/>
  <c r="P24" i="7" s="1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I36" i="7"/>
  <c r="P26" i="7" s="1"/>
  <c r="O36" i="7"/>
  <c r="P27" i="7" s="1"/>
  <c r="C36" i="7"/>
  <c r="P25" i="7" s="1"/>
  <c r="M36" i="7"/>
  <c r="K27" i="7" l="1"/>
  <c r="G36" i="7"/>
  <c r="G33" i="4" l="1"/>
  <c r="G34" i="4"/>
  <c r="G35" i="4"/>
  <c r="L28" i="4"/>
  <c r="P18" i="4" s="1"/>
  <c r="O36" i="4"/>
  <c r="P22" i="4" s="1"/>
  <c r="K36" i="4"/>
  <c r="P21" i="4" s="1"/>
  <c r="G32" i="4"/>
  <c r="K27" i="4"/>
  <c r="K26" i="4"/>
  <c r="K25" i="4"/>
  <c r="K24" i="4"/>
  <c r="K23" i="4"/>
  <c r="K22" i="4"/>
  <c r="K21" i="4"/>
  <c r="K20" i="4"/>
  <c r="K19" i="4"/>
  <c r="K18" i="4"/>
  <c r="K17" i="4"/>
  <c r="K16" i="4"/>
  <c r="C36" i="4"/>
  <c r="P19" i="4" s="1"/>
  <c r="L28" i="6"/>
  <c r="P18" i="6" s="1"/>
  <c r="O36" i="6"/>
  <c r="P22" i="6" s="1"/>
  <c r="K36" i="6"/>
  <c r="P21" i="6" s="1"/>
  <c r="G32" i="6"/>
  <c r="G36" i="6" s="1"/>
  <c r="P20" i="6" s="1"/>
  <c r="K27" i="6"/>
  <c r="K26" i="6"/>
  <c r="K25" i="6"/>
  <c r="K24" i="6"/>
  <c r="K23" i="6"/>
  <c r="K22" i="6"/>
  <c r="K21" i="6"/>
  <c r="K20" i="6"/>
  <c r="K19" i="6"/>
  <c r="K18" i="6"/>
  <c r="K17" i="6"/>
  <c r="K16" i="6"/>
  <c r="C36" i="6"/>
  <c r="P19" i="6" s="1"/>
  <c r="P23" i="7" l="1"/>
  <c r="P28" i="7" s="1"/>
  <c r="G36" i="4"/>
  <c r="P20" i="4" s="1"/>
  <c r="K28" i="6"/>
  <c r="P17" i="6" s="1"/>
  <c r="P25" i="6" s="1"/>
  <c r="K28" i="4"/>
  <c r="P17" i="4" s="1"/>
  <c r="P25" i="4" l="1"/>
</calcChain>
</file>

<file path=xl/sharedStrings.xml><?xml version="1.0" encoding="utf-8"?>
<sst xmlns="http://schemas.openxmlformats.org/spreadsheetml/2006/main" count="188" uniqueCount="77">
  <si>
    <t>Handballkreis Industrie im Handballverband Westfalen e.V.</t>
  </si>
  <si>
    <t>Abrechnung von Aufwandsentschädigungen und Auslagen</t>
  </si>
  <si>
    <t>Abrechnungszeitraum:</t>
  </si>
  <si>
    <t>Bankverbindung:</t>
  </si>
  <si>
    <t>Kontonummer</t>
  </si>
  <si>
    <t>Bankleitzahl</t>
  </si>
  <si>
    <t>Institut</t>
  </si>
  <si>
    <t>Name, Vorname</t>
  </si>
  <si>
    <t>Funktion, Wohnort</t>
  </si>
  <si>
    <t>Festlegungen</t>
  </si>
  <si>
    <t>Abwesenheit &lt; 4 h</t>
  </si>
  <si>
    <t>Abwesenheit 4 - 6 h</t>
  </si>
  <si>
    <t>Abwesenheit 6 - 8 h</t>
  </si>
  <si>
    <t>Abwesenheit 8 - 10 h</t>
  </si>
  <si>
    <t>Abwesenheit &gt; 10 h</t>
  </si>
  <si>
    <t>Km-Geld je gef. Km</t>
  </si>
  <si>
    <t xml:space="preserve">       - " -  je Mitfahrer</t>
  </si>
  <si>
    <t>Summe</t>
  </si>
  <si>
    <t>Datum</t>
  </si>
  <si>
    <t>Zeit von/bis</t>
  </si>
  <si>
    <t>Grund/Anlass/Ort</t>
  </si>
  <si>
    <t>Mitfahrer</t>
  </si>
  <si>
    <t>Km</t>
  </si>
  <si>
    <t>Spesen</t>
  </si>
  <si>
    <t>Abwesenheitsentschädigung</t>
  </si>
  <si>
    <t>Gesamtsumme</t>
  </si>
  <si>
    <t>Portokosten</t>
  </si>
  <si>
    <t>Beleg vom</t>
  </si>
  <si>
    <t>Telefonkosten</t>
  </si>
  <si>
    <t>Einheiten</t>
  </si>
  <si>
    <t>Preis je Einh.</t>
  </si>
  <si>
    <t>Kopierkosten</t>
  </si>
  <si>
    <t>Sonstiges</t>
  </si>
  <si>
    <t>Anlass</t>
  </si>
  <si>
    <t>Ort, Datum</t>
  </si>
  <si>
    <t>Unterschrift</t>
  </si>
  <si>
    <t>Zusammenstellung</t>
  </si>
  <si>
    <t>Abw.-entsch.</t>
  </si>
  <si>
    <t>Gesamt</t>
  </si>
  <si>
    <t>Kilometergeld</t>
  </si>
  <si>
    <t>Der Abrechnende bestätigt die Richtigkeit der Angaben.</t>
  </si>
  <si>
    <t>Verpflichtungen, die sich aus dieser Abrechnung bei einer eventuellen</t>
  </si>
  <si>
    <t>Steuer- und/oder SV-pflicht ergeben, gehen zu Lasten des Abrechnenden.</t>
  </si>
  <si>
    <t>Mann, Muster</t>
  </si>
  <si>
    <t>Musterwart, Musterdorf</t>
  </si>
  <si>
    <t>Musterbank</t>
  </si>
  <si>
    <t>19:15 - 21:20</t>
  </si>
  <si>
    <t>Kreissprechstunde, Bo-Wattenscheid</t>
  </si>
  <si>
    <t>Frau, Muster</t>
  </si>
  <si>
    <t>9:30 - 16:00</t>
  </si>
  <si>
    <t>Bezirksvorstandssitzung, Dortmund</t>
  </si>
  <si>
    <t>Druckpapier s. Quittung</t>
  </si>
  <si>
    <t>Abr.-ZTR</t>
  </si>
  <si>
    <t>Abwesenheit bis 6 h</t>
  </si>
  <si>
    <t>Art der Ausgabe</t>
  </si>
  <si>
    <t xml:space="preserve">Sonstiges </t>
  </si>
  <si>
    <t>Ehrenamt</t>
  </si>
  <si>
    <t>IBAN</t>
  </si>
  <si>
    <t>Honorare</t>
  </si>
  <si>
    <t>Trainerlehrgänge</t>
  </si>
  <si>
    <t>Honorar für Vortragende</t>
  </si>
  <si>
    <t>Art des Lehrgangs</t>
  </si>
  <si>
    <t>Ehrenamtspauschale lt. FO</t>
  </si>
  <si>
    <t>Zeitraum</t>
  </si>
  <si>
    <t>Barbara Retschat</t>
  </si>
  <si>
    <t>30€ / 45Min.</t>
  </si>
  <si>
    <t>GFV, Ressortleiter</t>
  </si>
  <si>
    <t>Rechts-, Jungen/Mädchenwart</t>
  </si>
  <si>
    <t>Ehrenamtpauschale lt. FO</t>
  </si>
  <si>
    <t>Wohnort</t>
  </si>
  <si>
    <t xml:space="preserve">Funktion </t>
  </si>
  <si>
    <t>SR-Lehrwart, Z/S Koordinator, KSA</t>
  </si>
  <si>
    <t xml:space="preserve">Staffelleiter, SR-, Beo-Ansetzer, </t>
  </si>
  <si>
    <t>Km-Geld je gef. Km Mitfahrer</t>
  </si>
  <si>
    <t>Der Abrechnende bestätigt die Richtigkeit der Angaben. Verpflichtungen, die sich aus dieser Abrechnung bei einer eventuellen Steuer- und/oder SV-pflicht ergeben, gehen zu Lasten des Abrechnenden.</t>
  </si>
  <si>
    <t>Z/S-Lehrgänge, Dozenten SR-Wesen</t>
  </si>
  <si>
    <t>25€ / Veranstaltung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</si>
</sst>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[$€-1];[Red]\-#,##0.00\ [$€-1]"/>
    <numFmt numFmtId="165" formatCode="#,##0.00\ [$€-1]"/>
  </numFmts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6"/>
      <name val="Arial"/>
      <family val="2"/>
    </font>
    <font>
      <sz val="8"/>
      <name val="Arial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0" fillId="0" borderId="11" xfId="0" applyBorder="1"/>
    <xf numFmtId="0" fontId="3" fillId="0" borderId="12" xfId="0" applyFont="1" applyBorder="1"/>
    <xf numFmtId="0" fontId="4" fillId="0" borderId="2" xfId="0" applyFont="1" applyBorder="1"/>
    <xf numFmtId="0" fontId="3" fillId="0" borderId="4" xfId="0" applyFont="1" applyBorder="1"/>
    <xf numFmtId="164" fontId="3" fillId="0" borderId="8" xfId="0" applyNumberFormat="1" applyFont="1" applyBorder="1"/>
    <xf numFmtId="0" fontId="3" fillId="0" borderId="5" xfId="0" quotePrefix="1" applyFont="1" applyBorder="1"/>
    <xf numFmtId="164" fontId="3" fillId="0" borderId="6" xfId="0" applyNumberFormat="1" applyFont="1" applyBorder="1"/>
    <xf numFmtId="0" fontId="3" fillId="0" borderId="0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165" fontId="0" fillId="0" borderId="6" xfId="0" applyNumberFormat="1" applyBorder="1"/>
    <xf numFmtId="0" fontId="3" fillId="0" borderId="19" xfId="0" applyFont="1" applyBorder="1"/>
    <xf numFmtId="0" fontId="0" fillId="0" borderId="0" xfId="0" applyNumberFormat="1" applyBorder="1"/>
    <xf numFmtId="0" fontId="3" fillId="0" borderId="0" xfId="0" applyNumberFormat="1" applyFont="1" applyBorder="1"/>
    <xf numFmtId="165" fontId="0" fillId="0" borderId="0" xfId="0" applyNumberFormat="1" applyBorder="1"/>
    <xf numFmtId="0" fontId="0" fillId="0" borderId="20" xfId="0" applyBorder="1"/>
    <xf numFmtId="0" fontId="3" fillId="0" borderId="5" xfId="0" applyFont="1" applyBorder="1"/>
    <xf numFmtId="0" fontId="4" fillId="0" borderId="2" xfId="0" applyFont="1" applyFill="1" applyBorder="1"/>
    <xf numFmtId="165" fontId="3" fillId="0" borderId="6" xfId="0" applyNumberFormat="1" applyFont="1" applyBorder="1"/>
    <xf numFmtId="165" fontId="3" fillId="0" borderId="18" xfId="0" applyNumberFormat="1" applyFont="1" applyBorder="1"/>
    <xf numFmtId="0" fontId="5" fillId="0" borderId="0" xfId="0" applyFont="1"/>
    <xf numFmtId="164" fontId="3" fillId="0" borderId="13" xfId="0" applyNumberFormat="1" applyFont="1" applyBorder="1"/>
    <xf numFmtId="0" fontId="3" fillId="0" borderId="18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17" xfId="0" applyFont="1" applyBorder="1" applyProtection="1">
      <protection locked="0"/>
    </xf>
    <xf numFmtId="0" fontId="3" fillId="0" borderId="13" xfId="0" applyFont="1" applyBorder="1" applyProtection="1">
      <protection locked="0"/>
    </xf>
    <xf numFmtId="14" fontId="3" fillId="0" borderId="17" xfId="0" applyNumberFormat="1" applyFont="1" applyBorder="1" applyProtection="1">
      <protection locked="0"/>
    </xf>
    <xf numFmtId="165" fontId="3" fillId="0" borderId="18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0" fillId="0" borderId="7" xfId="0" applyBorder="1" applyAlignment="1" applyProtection="1">
      <alignment horizontal="left"/>
      <protection locked="0"/>
    </xf>
    <xf numFmtId="165" fontId="0" fillId="0" borderId="22" xfId="0" applyNumberForma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Protection="1">
      <protection locked="0"/>
    </xf>
    <xf numFmtId="0" fontId="3" fillId="0" borderId="13" xfId="0" applyFont="1" applyBorder="1" applyAlignment="1" applyProtection="1">
      <alignment horizontal="center"/>
      <protection locked="0"/>
    </xf>
    <xf numFmtId="20" fontId="3" fillId="0" borderId="13" xfId="0" applyNumberFormat="1" applyFont="1" applyBorder="1" applyProtection="1">
      <protection locked="0"/>
    </xf>
    <xf numFmtId="165" fontId="3" fillId="0" borderId="34" xfId="0" applyNumberFormat="1" applyFont="1" applyBorder="1" applyProtection="1">
      <protection locked="0"/>
    </xf>
    <xf numFmtId="44" fontId="3" fillId="0" borderId="35" xfId="1" applyFont="1" applyBorder="1" applyProtection="1">
      <protection locked="0"/>
    </xf>
    <xf numFmtId="44" fontId="3" fillId="0" borderId="18" xfId="1" applyFont="1" applyBorder="1" applyProtection="1">
      <protection locked="0"/>
    </xf>
    <xf numFmtId="44" fontId="3" fillId="0" borderId="34" xfId="1" applyFont="1" applyBorder="1" applyProtection="1">
      <protection locked="0"/>
    </xf>
    <xf numFmtId="165" fontId="3" fillId="0" borderId="37" xfId="0" applyNumberFormat="1" applyFont="1" applyBorder="1" applyProtection="1">
      <protection locked="0"/>
    </xf>
    <xf numFmtId="0" fontId="3" fillId="0" borderId="38" xfId="0" applyFont="1" applyBorder="1" applyAlignment="1" applyProtection="1">
      <alignment horizontal="center"/>
      <protection locked="0"/>
    </xf>
    <xf numFmtId="44" fontId="3" fillId="0" borderId="37" xfId="1" applyFont="1" applyBorder="1" applyProtection="1"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165" fontId="3" fillId="0" borderId="14" xfId="0" applyNumberFormat="1" applyFont="1" applyBorder="1" applyAlignment="1" applyProtection="1">
      <alignment horizontal="righ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3" xfId="0" applyBorder="1" applyAlignment="1">
      <alignment horizontal="left"/>
    </xf>
    <xf numFmtId="14" fontId="3" fillId="0" borderId="27" xfId="0" applyNumberFormat="1" applyFont="1" applyBorder="1" applyAlignment="1" applyProtection="1">
      <alignment horizontal="left"/>
      <protection locked="0"/>
    </xf>
    <xf numFmtId="0" fontId="3" fillId="0" borderId="32" xfId="0" applyFont="1" applyBorder="1" applyAlignment="1" applyProtection="1">
      <alignment horizontal="left"/>
      <protection locked="0"/>
    </xf>
    <xf numFmtId="14" fontId="3" fillId="0" borderId="23" xfId="0" applyNumberFormat="1" applyFont="1" applyBorder="1" applyAlignment="1" applyProtection="1">
      <alignment horizontal="left"/>
      <protection locked="0"/>
    </xf>
    <xf numFmtId="0" fontId="3" fillId="0" borderId="36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33" xfId="0" applyFont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165" fontId="3" fillId="0" borderId="14" xfId="0" applyNumberFormat="1" applyFont="1" applyBorder="1" applyAlignment="1" applyProtection="1">
      <alignment horizontal="right"/>
      <protection locked="0"/>
    </xf>
    <xf numFmtId="165" fontId="3" fillId="0" borderId="21" xfId="0" applyNumberFormat="1" applyFont="1" applyBorder="1" applyAlignment="1" applyProtection="1">
      <alignment horizontal="right"/>
      <protection locked="0"/>
    </xf>
    <xf numFmtId="165" fontId="0" fillId="0" borderId="30" xfId="0" applyNumberFormat="1" applyBorder="1" applyAlignment="1">
      <alignment horizontal="right"/>
    </xf>
    <xf numFmtId="165" fontId="0" fillId="0" borderId="11" xfId="0" applyNumberFormat="1" applyBorder="1" applyAlignment="1">
      <alignment horizontal="righ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4" fontId="3" fillId="0" borderId="19" xfId="0" applyNumberFormat="1" applyFont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14" fontId="3" fillId="0" borderId="20" xfId="0" applyNumberFormat="1" applyFont="1" applyBorder="1" applyProtection="1">
      <protection locked="0"/>
    </xf>
    <xf numFmtId="0" fontId="2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0" fontId="1" fillId="0" borderId="0" xfId="0" applyFont="1" applyProtection="1"/>
    <xf numFmtId="0" fontId="8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39" xfId="0" applyBorder="1" applyProtection="1"/>
    <xf numFmtId="0" fontId="8" fillId="0" borderId="7" xfId="0" applyFont="1" applyBorder="1" applyProtection="1"/>
    <xf numFmtId="0" fontId="0" fillId="0" borderId="0" xfId="0" applyBorder="1" applyProtection="1"/>
    <xf numFmtId="0" fontId="8" fillId="0" borderId="7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0" fillId="0" borderId="5" xfId="0" applyBorder="1" applyProtection="1"/>
    <xf numFmtId="0" fontId="0" fillId="0" borderId="1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3" fillId="0" borderId="0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left"/>
    </xf>
    <xf numFmtId="0" fontId="8" fillId="0" borderId="7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17" fontId="0" fillId="0" borderId="0" xfId="0" applyNumberForma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4" fillId="0" borderId="40" xfId="0" applyFont="1" applyBorder="1" applyProtection="1"/>
    <xf numFmtId="165" fontId="3" fillId="0" borderId="37" xfId="0" applyNumberFormat="1" applyFont="1" applyBorder="1" applyProtection="1"/>
    <xf numFmtId="0" fontId="3" fillId="0" borderId="17" xfId="0" applyFont="1" applyBorder="1" applyProtection="1"/>
    <xf numFmtId="165" fontId="3" fillId="0" borderId="18" xfId="0" applyNumberFormat="1" applyFont="1" applyBorder="1" applyProtection="1"/>
    <xf numFmtId="0" fontId="3" fillId="0" borderId="41" xfId="0" applyFont="1" applyBorder="1" applyProtection="1"/>
    <xf numFmtId="165" fontId="3" fillId="0" borderId="34" xfId="0" applyNumberFormat="1" applyFont="1" applyBorder="1" applyProtection="1"/>
    <xf numFmtId="0" fontId="3" fillId="0" borderId="40" xfId="0" applyFont="1" applyBorder="1" applyProtection="1"/>
    <xf numFmtId="0" fontId="3" fillId="0" borderId="44" xfId="0" applyFont="1" applyBorder="1" applyProtection="1"/>
    <xf numFmtId="165" fontId="3" fillId="0" borderId="35" xfId="0" applyNumberFormat="1" applyFont="1" applyBorder="1" applyProtection="1"/>
    <xf numFmtId="0" fontId="4" fillId="0" borderId="23" xfId="0" applyFont="1" applyBorder="1" applyAlignment="1" applyProtection="1">
      <alignment horizontal="left"/>
    </xf>
    <xf numFmtId="0" fontId="4" fillId="0" borderId="25" xfId="0" applyFont="1" applyBorder="1" applyAlignment="1" applyProtection="1">
      <alignment horizontal="left"/>
    </xf>
    <xf numFmtId="0" fontId="3" fillId="0" borderId="42" xfId="0" applyFont="1" applyBorder="1" applyProtection="1"/>
    <xf numFmtId="165" fontId="3" fillId="0" borderId="43" xfId="0" applyNumberFormat="1" applyFont="1" applyBorder="1" applyProtection="1"/>
    <xf numFmtId="0" fontId="4" fillId="0" borderId="2" xfId="0" applyFont="1" applyFill="1" applyBorder="1" applyProtection="1"/>
    <xf numFmtId="0" fontId="3" fillId="0" borderId="4" xfId="0" applyFont="1" applyBorder="1" applyProtection="1"/>
    <xf numFmtId="0" fontId="3" fillId="0" borderId="5" xfId="0" applyFont="1" applyBorder="1" applyProtection="1"/>
    <xf numFmtId="165" fontId="3" fillId="0" borderId="6" xfId="0" applyNumberFormat="1" applyFont="1" applyBorder="1" applyProtection="1"/>
    <xf numFmtId="0" fontId="0" fillId="0" borderId="4" xfId="0" applyNumberFormat="1" applyBorder="1" applyProtection="1"/>
    <xf numFmtId="0" fontId="3" fillId="0" borderId="11" xfId="0" applyFont="1" applyBorder="1" applyAlignment="1" applyProtection="1">
      <alignment horizontal="center"/>
    </xf>
    <xf numFmtId="0" fontId="0" fillId="0" borderId="3" xfId="0" applyNumberFormat="1" applyBorder="1" applyProtection="1"/>
    <xf numFmtId="0" fontId="3" fillId="0" borderId="1" xfId="0" applyFont="1" applyBorder="1" applyAlignment="1" applyProtection="1">
      <alignment horizontal="center"/>
    </xf>
    <xf numFmtId="0" fontId="0" fillId="0" borderId="12" xfId="0" applyBorder="1" applyAlignment="1" applyProtection="1">
      <alignment horizontal="left"/>
    </xf>
    <xf numFmtId="0" fontId="0" fillId="0" borderId="30" xfId="0" applyBorder="1" applyAlignment="1" applyProtection="1">
      <alignment horizontal="left"/>
    </xf>
    <xf numFmtId="165" fontId="0" fillId="0" borderId="22" xfId="0" applyNumberFormat="1" applyBorder="1" applyProtection="1"/>
    <xf numFmtId="165" fontId="0" fillId="0" borderId="26" xfId="0" applyNumberFormat="1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165" fontId="0" fillId="0" borderId="0" xfId="0" applyNumberFormat="1" applyBorder="1" applyProtection="1"/>
    <xf numFmtId="165" fontId="0" fillId="0" borderId="0" xfId="0" applyNumberFormat="1" applyBorder="1" applyAlignment="1" applyProtection="1">
      <alignment horizontal="right"/>
    </xf>
    <xf numFmtId="0" fontId="8" fillId="0" borderId="23" xfId="0" applyFont="1" applyBorder="1" applyAlignment="1" applyProtection="1">
      <alignment horizontal="left"/>
    </xf>
    <xf numFmtId="0" fontId="0" fillId="0" borderId="24" xfId="0" applyBorder="1" applyAlignment="1" applyProtection="1">
      <alignment horizontal="left"/>
    </xf>
    <xf numFmtId="0" fontId="0" fillId="0" borderId="25" xfId="0" applyBorder="1" applyAlignment="1" applyProtection="1">
      <alignment horizontal="left"/>
    </xf>
    <xf numFmtId="0" fontId="0" fillId="0" borderId="23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0" borderId="24" xfId="0" applyNumberFormat="1" applyBorder="1" applyProtection="1"/>
    <xf numFmtId="0" fontId="0" fillId="0" borderId="23" xfId="0" applyBorder="1" applyAlignment="1" applyProtection="1"/>
    <xf numFmtId="0" fontId="0" fillId="0" borderId="3" xfId="0" applyBorder="1" applyAlignment="1" applyProtection="1"/>
    <xf numFmtId="0" fontId="3" fillId="0" borderId="12" xfId="0" applyFont="1" applyBorder="1" applyAlignment="1" applyProtection="1">
      <alignment horizontal="lef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0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4" fontId="0" fillId="0" borderId="6" xfId="1" applyFont="1" applyBorder="1" applyProtection="1"/>
    <xf numFmtId="165" fontId="0" fillId="0" borderId="6" xfId="0" applyNumberFormat="1" applyBorder="1" applyProtection="1"/>
    <xf numFmtId="0" fontId="0" fillId="0" borderId="1" xfId="0" applyNumberFormat="1" applyBorder="1" applyProtection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vertical="center" wrapText="1"/>
    </xf>
    <xf numFmtId="0" fontId="8" fillId="0" borderId="0" xfId="0" applyFont="1" applyProtection="1"/>
    <xf numFmtId="0" fontId="0" fillId="0" borderId="23" xfId="0" applyBorder="1" applyAlignment="1" applyProtection="1">
      <alignment horizontal="left"/>
    </xf>
    <xf numFmtId="0" fontId="0" fillId="0" borderId="24" xfId="0" applyBorder="1" applyAlignment="1" applyProtection="1">
      <alignment horizontal="left"/>
    </xf>
    <xf numFmtId="0" fontId="0" fillId="0" borderId="25" xfId="0" applyBorder="1" applyAlignment="1" applyProtection="1">
      <alignment horizontal="left"/>
    </xf>
    <xf numFmtId="0" fontId="3" fillId="0" borderId="13" xfId="0" applyFont="1" applyBorder="1" applyProtection="1"/>
    <xf numFmtId="0" fontId="3" fillId="0" borderId="14" xfId="0" applyFont="1" applyBorder="1" applyProtection="1"/>
    <xf numFmtId="0" fontId="3" fillId="0" borderId="15" xfId="0" applyFont="1" applyBorder="1" applyProtection="1"/>
    <xf numFmtId="0" fontId="3" fillId="0" borderId="16" xfId="0" applyFont="1" applyBorder="1" applyProtection="1"/>
    <xf numFmtId="0" fontId="3" fillId="0" borderId="13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/>
    </xf>
    <xf numFmtId="164" fontId="3" fillId="0" borderId="13" xfId="0" applyNumberFormat="1" applyFont="1" applyBorder="1" applyProtection="1"/>
    <xf numFmtId="0" fontId="5" fillId="0" borderId="0" xfId="0" applyFont="1" applyBorder="1" applyProtection="1"/>
    <xf numFmtId="0" fontId="3" fillId="0" borderId="14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14" fontId="0" fillId="0" borderId="0" xfId="0" applyNumberFormat="1" applyProtection="1"/>
    <xf numFmtId="0" fontId="0" fillId="0" borderId="8" xfId="0" applyBorder="1" applyProtection="1"/>
    <xf numFmtId="0" fontId="0" fillId="0" borderId="29" xfId="0" applyBorder="1" applyAlignment="1" applyProtection="1">
      <alignment horizontal="left"/>
    </xf>
    <xf numFmtId="0" fontId="3" fillId="0" borderId="21" xfId="0" applyFont="1" applyBorder="1" applyAlignment="1" applyProtection="1">
      <alignment horizontal="right"/>
    </xf>
    <xf numFmtId="165" fontId="3" fillId="0" borderId="21" xfId="0" applyNumberFormat="1" applyFont="1" applyBorder="1" applyAlignment="1" applyProtection="1">
      <alignment horizontal="right"/>
    </xf>
    <xf numFmtId="165" fontId="3" fillId="0" borderId="31" xfId="0" applyNumberFormat="1" applyFont="1" applyBorder="1" applyAlignment="1" applyProtection="1">
      <alignment horizontal="right"/>
    </xf>
    <xf numFmtId="0" fontId="0" fillId="0" borderId="24" xfId="0" applyBorder="1" applyAlignment="1" applyProtection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zoomScaleNormal="100" workbookViewId="0">
      <selection activeCell="R24" sqref="R24"/>
    </sheetView>
  </sheetViews>
  <sheetFormatPr baseColWidth="10" defaultRowHeight="12.5" x14ac:dyDescent="0.25"/>
  <cols>
    <col min="1" max="1" width="10.90625" style="96"/>
    <col min="2" max="2" width="9.36328125" style="96" customWidth="1"/>
    <col min="3" max="3" width="10.90625" style="96"/>
    <col min="4" max="4" width="4.08984375" style="96" customWidth="1"/>
    <col min="5" max="5" width="15.90625" style="96" customWidth="1"/>
    <col min="6" max="6" width="4.453125" style="96" hidden="1" customWidth="1"/>
    <col min="7" max="7" width="11.453125" style="96" hidden="1" customWidth="1"/>
    <col min="8" max="8" width="6.1796875" style="96" customWidth="1"/>
    <col min="9" max="9" width="10.1796875" style="96" customWidth="1"/>
    <col min="10" max="10" width="5.36328125" style="96" customWidth="1"/>
    <col min="11" max="11" width="10.36328125" style="96" customWidth="1"/>
    <col min="12" max="12" width="14.6328125" style="96" customWidth="1"/>
    <col min="13" max="13" width="11.453125" style="96" hidden="1" customWidth="1"/>
    <col min="14" max="14" width="3" style="96" customWidth="1"/>
    <col min="15" max="15" width="25.36328125" style="96" customWidth="1"/>
    <col min="16" max="16" width="13.1796875" style="96" customWidth="1"/>
    <col min="17" max="16384" width="10.90625" style="96"/>
  </cols>
  <sheetData>
    <row r="1" spans="1:17" ht="15.5" x14ac:dyDescent="0.35">
      <c r="A1" s="103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 t="s">
        <v>2</v>
      </c>
      <c r="N1" s="105" t="s">
        <v>52</v>
      </c>
      <c r="O1" s="72"/>
      <c r="P1" s="73"/>
      <c r="Q1" s="104"/>
    </row>
    <row r="2" spans="1:17" ht="15.5" x14ac:dyDescent="0.35">
      <c r="A2" s="106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87"/>
    </row>
    <row r="3" spans="1:17" ht="6" customHeight="1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24"/>
      <c r="P3" s="125"/>
      <c r="Q3" s="104"/>
    </row>
    <row r="4" spans="1:17" x14ac:dyDescent="0.25">
      <c r="A4" s="107" t="s">
        <v>7</v>
      </c>
      <c r="B4" s="108"/>
      <c r="C4" s="108"/>
      <c r="D4" s="108"/>
      <c r="E4" s="108"/>
      <c r="F4" s="109"/>
      <c r="G4" s="109"/>
      <c r="H4" s="110"/>
      <c r="I4" s="107" t="s">
        <v>3</v>
      </c>
      <c r="J4" s="108"/>
      <c r="K4" s="108"/>
      <c r="L4" s="109"/>
      <c r="M4" s="104"/>
      <c r="N4" s="104"/>
      <c r="O4" s="126" t="s">
        <v>9</v>
      </c>
      <c r="P4" s="127"/>
      <c r="Q4" s="104"/>
    </row>
    <row r="5" spans="1:17" x14ac:dyDescent="0.25">
      <c r="A5" s="66"/>
      <c r="B5" s="67"/>
      <c r="C5" s="67"/>
      <c r="D5" s="67"/>
      <c r="E5" s="67"/>
      <c r="F5" s="95"/>
      <c r="G5" s="188"/>
      <c r="H5" s="110"/>
      <c r="I5" s="121" t="s">
        <v>57</v>
      </c>
      <c r="J5" s="122"/>
      <c r="K5" s="122"/>
      <c r="L5" s="123"/>
      <c r="M5" s="104"/>
      <c r="N5" s="104"/>
      <c r="O5" s="128" t="s">
        <v>53</v>
      </c>
      <c r="P5" s="129">
        <v>16</v>
      </c>
      <c r="Q5" s="104"/>
    </row>
    <row r="6" spans="1:17" x14ac:dyDescent="0.25">
      <c r="A6" s="111" t="s">
        <v>69</v>
      </c>
      <c r="B6" s="112"/>
      <c r="C6" s="112"/>
      <c r="D6" s="112"/>
      <c r="E6" s="112"/>
      <c r="F6" s="112"/>
      <c r="G6" s="109"/>
      <c r="H6" s="110"/>
      <c r="I6" s="98"/>
      <c r="J6" s="99"/>
      <c r="K6" s="99"/>
      <c r="L6" s="100"/>
      <c r="M6" s="104"/>
      <c r="N6" s="104"/>
      <c r="O6" s="128" t="s">
        <v>12</v>
      </c>
      <c r="P6" s="129">
        <v>18</v>
      </c>
      <c r="Q6" s="104"/>
    </row>
    <row r="7" spans="1:17" x14ac:dyDescent="0.25">
      <c r="A7" s="66"/>
      <c r="B7" s="67"/>
      <c r="C7" s="67"/>
      <c r="D7" s="67"/>
      <c r="E7" s="67"/>
      <c r="F7" s="67"/>
      <c r="G7" s="68"/>
      <c r="H7" s="110"/>
      <c r="I7" s="113" t="s">
        <v>6</v>
      </c>
      <c r="J7" s="114"/>
      <c r="K7" s="114"/>
      <c r="L7" s="120"/>
      <c r="M7" s="104"/>
      <c r="N7" s="104"/>
      <c r="O7" s="128" t="s">
        <v>13</v>
      </c>
      <c r="P7" s="129">
        <v>21</v>
      </c>
      <c r="Q7" s="104"/>
    </row>
    <row r="8" spans="1:17" x14ac:dyDescent="0.25">
      <c r="A8" s="113" t="s">
        <v>70</v>
      </c>
      <c r="B8" s="114"/>
      <c r="C8" s="114"/>
      <c r="D8" s="114"/>
      <c r="E8" s="114"/>
      <c r="F8" s="116"/>
      <c r="G8" s="117"/>
      <c r="H8" s="110"/>
      <c r="I8" s="98"/>
      <c r="J8" s="99"/>
      <c r="K8" s="99"/>
      <c r="L8" s="100"/>
      <c r="M8" s="104"/>
      <c r="N8" s="104"/>
      <c r="O8" s="128" t="s">
        <v>14</v>
      </c>
      <c r="P8" s="129">
        <v>24</v>
      </c>
      <c r="Q8" s="104"/>
    </row>
    <row r="9" spans="1:17" x14ac:dyDescent="0.25">
      <c r="A9" s="66"/>
      <c r="B9" s="67"/>
      <c r="C9" s="67"/>
      <c r="D9" s="67"/>
      <c r="E9" s="67"/>
      <c r="F9" s="116"/>
      <c r="G9" s="117"/>
      <c r="H9" s="118"/>
      <c r="I9" s="115"/>
      <c r="J9" s="116"/>
      <c r="K9" s="116"/>
      <c r="L9" s="117"/>
      <c r="M9" s="104"/>
      <c r="N9" s="104"/>
      <c r="O9" s="128" t="s">
        <v>15</v>
      </c>
      <c r="P9" s="129">
        <v>0.38</v>
      </c>
      <c r="Q9" s="104"/>
    </row>
    <row r="10" spans="1:17" x14ac:dyDescent="0.25">
      <c r="A10" s="115"/>
      <c r="B10" s="116"/>
      <c r="C10" s="116"/>
      <c r="D10" s="116"/>
      <c r="E10" s="116"/>
      <c r="F10" s="116"/>
      <c r="G10" s="117"/>
      <c r="H10" s="118"/>
      <c r="I10" s="119"/>
      <c r="J10" s="119"/>
      <c r="K10" s="119"/>
      <c r="L10" s="119"/>
      <c r="M10" s="104"/>
      <c r="N10" s="104"/>
      <c r="O10" s="130" t="s">
        <v>73</v>
      </c>
      <c r="P10" s="131">
        <v>0.05</v>
      </c>
      <c r="Q10" s="104"/>
    </row>
    <row r="11" spans="1:17" ht="5.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</row>
    <row r="12" spans="1:17" x14ac:dyDescent="0.25">
      <c r="A12" s="174" t="s">
        <v>24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6"/>
      <c r="M12" s="104"/>
      <c r="N12" s="104"/>
      <c r="O12" s="126" t="s">
        <v>58</v>
      </c>
      <c r="P12" s="127"/>
      <c r="Q12" s="104"/>
    </row>
    <row r="13" spans="1:17" x14ac:dyDescent="0.25">
      <c r="A13" s="128" t="s">
        <v>18</v>
      </c>
      <c r="B13" s="177" t="s">
        <v>19</v>
      </c>
      <c r="C13" s="178" t="s">
        <v>20</v>
      </c>
      <c r="D13" s="179"/>
      <c r="E13" s="179"/>
      <c r="F13" s="179"/>
      <c r="G13" s="180"/>
      <c r="H13" s="181" t="s">
        <v>22</v>
      </c>
      <c r="I13" s="177" t="s">
        <v>21</v>
      </c>
      <c r="J13" s="181" t="s">
        <v>22</v>
      </c>
      <c r="K13" s="181" t="s">
        <v>17</v>
      </c>
      <c r="L13" s="182" t="s">
        <v>23</v>
      </c>
      <c r="M13" s="104"/>
      <c r="N13" s="104"/>
      <c r="O13" s="132" t="s">
        <v>59</v>
      </c>
      <c r="P13" s="127" t="s">
        <v>65</v>
      </c>
      <c r="Q13" s="104"/>
    </row>
    <row r="14" spans="1:17" x14ac:dyDescent="0.25">
      <c r="A14" s="46"/>
      <c r="B14" s="54"/>
      <c r="C14" s="69"/>
      <c r="D14" s="70"/>
      <c r="E14" s="70"/>
      <c r="F14" s="70"/>
      <c r="G14" s="71"/>
      <c r="H14" s="53"/>
      <c r="I14" s="45"/>
      <c r="J14" s="53"/>
      <c r="K14" s="183" t="str">
        <f>IF(H14="","",(H14*$P$9)+(J14*$P$10))</f>
        <v/>
      </c>
      <c r="L14" s="65"/>
      <c r="M14" s="176"/>
      <c r="N14" s="118"/>
      <c r="O14" s="133" t="s">
        <v>75</v>
      </c>
      <c r="P14" s="134" t="s">
        <v>76</v>
      </c>
      <c r="Q14" s="104"/>
    </row>
    <row r="15" spans="1:17" x14ac:dyDescent="0.25">
      <c r="A15" s="46"/>
      <c r="B15" s="54"/>
      <c r="C15" s="185"/>
      <c r="D15" s="186"/>
      <c r="E15" s="186"/>
      <c r="F15" s="64"/>
      <c r="G15" s="63"/>
      <c r="H15" s="53"/>
      <c r="I15" s="45"/>
      <c r="J15" s="53"/>
      <c r="K15" s="183" t="str">
        <f t="shared" ref="K15:K26" si="0">IF(H15="","",(H15*$P$9)+(J15*$P$10))</f>
        <v/>
      </c>
      <c r="L15" s="65"/>
      <c r="M15" s="189"/>
      <c r="N15" s="118"/>
      <c r="O15" s="104"/>
      <c r="P15" s="104"/>
      <c r="Q15" s="104"/>
    </row>
    <row r="16" spans="1:17" x14ac:dyDescent="0.25">
      <c r="A16" s="46"/>
      <c r="B16" s="45"/>
      <c r="C16" s="69"/>
      <c r="D16" s="70"/>
      <c r="E16" s="70"/>
      <c r="F16" s="70"/>
      <c r="G16" s="71"/>
      <c r="H16" s="53"/>
      <c r="I16" s="45"/>
      <c r="J16" s="53"/>
      <c r="K16" s="183" t="str">
        <f t="shared" si="0"/>
        <v/>
      </c>
      <c r="L16" s="65"/>
      <c r="M16" s="190" t="s">
        <v>23</v>
      </c>
      <c r="N16" s="118"/>
      <c r="O16" s="135" t="s">
        <v>68</v>
      </c>
      <c r="P16" s="136"/>
      <c r="Q16" s="104"/>
    </row>
    <row r="17" spans="1:17" x14ac:dyDescent="0.25">
      <c r="A17" s="46"/>
      <c r="B17" s="45"/>
      <c r="C17" s="69"/>
      <c r="D17" s="70"/>
      <c r="E17" s="70"/>
      <c r="F17" s="70"/>
      <c r="G17" s="71"/>
      <c r="H17" s="53"/>
      <c r="I17" s="45"/>
      <c r="J17" s="53"/>
      <c r="K17" s="183" t="str">
        <f t="shared" si="0"/>
        <v/>
      </c>
      <c r="L17" s="65"/>
      <c r="M17" s="191"/>
      <c r="N17" s="118"/>
      <c r="O17" s="128" t="s">
        <v>66</v>
      </c>
      <c r="P17" s="129">
        <v>45</v>
      </c>
      <c r="Q17" s="104"/>
    </row>
    <row r="18" spans="1:17" x14ac:dyDescent="0.25">
      <c r="A18" s="46"/>
      <c r="B18" s="45"/>
      <c r="C18" s="69"/>
      <c r="D18" s="70"/>
      <c r="E18" s="70"/>
      <c r="F18" s="70"/>
      <c r="G18" s="71"/>
      <c r="H18" s="53"/>
      <c r="I18" s="45"/>
      <c r="J18" s="53"/>
      <c r="K18" s="183" t="str">
        <f t="shared" si="0"/>
        <v/>
      </c>
      <c r="L18" s="65"/>
      <c r="M18" s="191"/>
      <c r="N18" s="118"/>
      <c r="O18" s="128" t="s">
        <v>72</v>
      </c>
      <c r="P18" s="129">
        <v>35</v>
      </c>
      <c r="Q18" s="104"/>
    </row>
    <row r="19" spans="1:17" x14ac:dyDescent="0.25">
      <c r="A19" s="46"/>
      <c r="B19" s="45"/>
      <c r="C19" s="69"/>
      <c r="D19" s="70"/>
      <c r="E19" s="70"/>
      <c r="F19" s="70"/>
      <c r="G19" s="71"/>
      <c r="H19" s="53"/>
      <c r="I19" s="45"/>
      <c r="J19" s="53"/>
      <c r="K19" s="183" t="str">
        <f t="shared" si="0"/>
        <v/>
      </c>
      <c r="L19" s="65"/>
      <c r="M19" s="191"/>
      <c r="N19" s="118"/>
      <c r="O19" s="128" t="s">
        <v>67</v>
      </c>
      <c r="P19" s="129">
        <v>25</v>
      </c>
      <c r="Q19" s="104"/>
    </row>
    <row r="20" spans="1:17" x14ac:dyDescent="0.25">
      <c r="A20" s="44"/>
      <c r="B20" s="45"/>
      <c r="C20" s="69"/>
      <c r="D20" s="70"/>
      <c r="E20" s="70"/>
      <c r="F20" s="70"/>
      <c r="G20" s="71"/>
      <c r="H20" s="53"/>
      <c r="I20" s="45"/>
      <c r="J20" s="53"/>
      <c r="K20" s="183" t="str">
        <f t="shared" si="0"/>
        <v/>
      </c>
      <c r="L20" s="65"/>
      <c r="M20" s="191"/>
      <c r="N20" s="118"/>
      <c r="O20" s="137" t="s">
        <v>71</v>
      </c>
      <c r="P20" s="138">
        <v>15</v>
      </c>
      <c r="Q20" s="104"/>
    </row>
    <row r="21" spans="1:17" x14ac:dyDescent="0.25">
      <c r="A21" s="44"/>
      <c r="B21" s="45"/>
      <c r="C21" s="69"/>
      <c r="D21" s="70"/>
      <c r="E21" s="70"/>
      <c r="F21" s="70"/>
      <c r="G21" s="71"/>
      <c r="H21" s="53"/>
      <c r="I21" s="45"/>
      <c r="J21" s="53"/>
      <c r="K21" s="183" t="str">
        <f t="shared" si="0"/>
        <v/>
      </c>
      <c r="L21" s="65"/>
      <c r="M21" s="191"/>
      <c r="N21" s="118"/>
      <c r="O21" s="104"/>
      <c r="P21" s="104"/>
      <c r="Q21" s="104"/>
    </row>
    <row r="22" spans="1:17" x14ac:dyDescent="0.25">
      <c r="A22" s="44"/>
      <c r="B22" s="45"/>
      <c r="C22" s="69"/>
      <c r="D22" s="70"/>
      <c r="E22" s="70"/>
      <c r="F22" s="70"/>
      <c r="G22" s="71"/>
      <c r="H22" s="53"/>
      <c r="I22" s="45"/>
      <c r="J22" s="53"/>
      <c r="K22" s="183" t="str">
        <f t="shared" si="0"/>
        <v/>
      </c>
      <c r="L22" s="65"/>
      <c r="M22" s="191"/>
      <c r="N22" s="118"/>
      <c r="O22" s="139" t="s">
        <v>36</v>
      </c>
      <c r="P22" s="140"/>
      <c r="Q22" s="104"/>
    </row>
    <row r="23" spans="1:17" x14ac:dyDescent="0.25">
      <c r="A23" s="44"/>
      <c r="B23" s="45"/>
      <c r="C23" s="69"/>
      <c r="D23" s="70"/>
      <c r="E23" s="70"/>
      <c r="F23" s="70"/>
      <c r="G23" s="71"/>
      <c r="H23" s="53"/>
      <c r="I23" s="45"/>
      <c r="J23" s="53"/>
      <c r="K23" s="183" t="str">
        <f t="shared" si="0"/>
        <v/>
      </c>
      <c r="L23" s="65"/>
      <c r="M23" s="191"/>
      <c r="N23" s="118"/>
      <c r="O23" s="128" t="s">
        <v>39</v>
      </c>
      <c r="P23" s="129">
        <f>K27</f>
        <v>0</v>
      </c>
      <c r="Q23" s="104"/>
    </row>
    <row r="24" spans="1:17" x14ac:dyDescent="0.25">
      <c r="A24" s="44"/>
      <c r="B24" s="45"/>
      <c r="C24" s="69"/>
      <c r="D24" s="70"/>
      <c r="E24" s="70"/>
      <c r="F24" s="70"/>
      <c r="G24" s="71"/>
      <c r="H24" s="53"/>
      <c r="I24" s="45"/>
      <c r="J24" s="53"/>
      <c r="K24" s="183" t="str">
        <f t="shared" si="0"/>
        <v/>
      </c>
      <c r="L24" s="65"/>
      <c r="M24" s="191"/>
      <c r="N24" s="118"/>
      <c r="O24" s="128" t="s">
        <v>24</v>
      </c>
      <c r="P24" s="129">
        <f>L27</f>
        <v>0</v>
      </c>
      <c r="Q24" s="104"/>
    </row>
    <row r="25" spans="1:17" x14ac:dyDescent="0.25">
      <c r="A25" s="44"/>
      <c r="B25" s="45"/>
      <c r="C25" s="69"/>
      <c r="D25" s="70"/>
      <c r="E25" s="70"/>
      <c r="F25" s="70"/>
      <c r="G25" s="71"/>
      <c r="H25" s="53"/>
      <c r="I25" s="45"/>
      <c r="J25" s="53"/>
      <c r="K25" s="183" t="str">
        <f t="shared" si="0"/>
        <v/>
      </c>
      <c r="L25" s="65"/>
      <c r="M25" s="191"/>
      <c r="N25" s="118"/>
      <c r="O25" s="128" t="s">
        <v>56</v>
      </c>
      <c r="P25" s="129">
        <f>C36</f>
        <v>0</v>
      </c>
      <c r="Q25" s="104"/>
    </row>
    <row r="26" spans="1:17" x14ac:dyDescent="0.25">
      <c r="A26" s="44"/>
      <c r="B26" s="45"/>
      <c r="C26" s="69"/>
      <c r="D26" s="70"/>
      <c r="E26" s="70"/>
      <c r="F26" s="70"/>
      <c r="G26" s="71"/>
      <c r="H26" s="53"/>
      <c r="I26" s="45"/>
      <c r="J26" s="53"/>
      <c r="K26" s="183" t="str">
        <f t="shared" si="0"/>
        <v/>
      </c>
      <c r="L26" s="65"/>
      <c r="M26" s="191"/>
      <c r="N26" s="118"/>
      <c r="O26" s="128" t="s">
        <v>32</v>
      </c>
      <c r="P26" s="129">
        <f>I36</f>
        <v>0</v>
      </c>
      <c r="Q26" s="104"/>
    </row>
    <row r="27" spans="1:17" x14ac:dyDescent="0.25">
      <c r="A27" s="147" t="s">
        <v>25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9">
        <f>SUM(K14:K26)</f>
        <v>0</v>
      </c>
      <c r="L27" s="150">
        <f>SUM(L14:L26)</f>
        <v>0</v>
      </c>
      <c r="M27" s="191"/>
      <c r="N27" s="118"/>
      <c r="O27" s="128" t="s">
        <v>58</v>
      </c>
      <c r="P27" s="129">
        <f>O36</f>
        <v>0</v>
      </c>
      <c r="Q27" s="104"/>
    </row>
    <row r="28" spans="1:17" x14ac:dyDescent="0.25">
      <c r="A28" s="151"/>
      <c r="B28" s="151"/>
      <c r="C28" s="151"/>
      <c r="D28" s="151"/>
      <c r="E28" s="151"/>
      <c r="F28" s="151"/>
      <c r="G28" s="151"/>
      <c r="H28" s="151"/>
      <c r="I28" s="151"/>
      <c r="J28" s="151"/>
      <c r="K28" s="152"/>
      <c r="L28" s="153"/>
      <c r="M28" s="192"/>
      <c r="N28" s="112"/>
      <c r="O28" s="141" t="s">
        <v>38</v>
      </c>
      <c r="P28" s="142">
        <f>SUM(P23:P27)</f>
        <v>0</v>
      </c>
      <c r="Q28" s="104"/>
    </row>
    <row r="29" spans="1:17" x14ac:dyDescent="0.2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12"/>
      <c r="M29" s="192"/>
      <c r="N29" s="112"/>
      <c r="O29" s="112"/>
      <c r="P29" s="112"/>
      <c r="Q29" s="104"/>
    </row>
    <row r="30" spans="1:17" x14ac:dyDescent="0.25">
      <c r="A30" s="154" t="s">
        <v>62</v>
      </c>
      <c r="B30" s="155"/>
      <c r="C30" s="156"/>
      <c r="D30" s="104"/>
      <c r="E30" s="157" t="s">
        <v>55</v>
      </c>
      <c r="F30" s="158"/>
      <c r="G30" s="155"/>
      <c r="H30" s="159"/>
      <c r="I30" s="143"/>
      <c r="J30" s="112"/>
      <c r="K30" s="160" t="s">
        <v>60</v>
      </c>
      <c r="L30" s="161"/>
      <c r="M30" s="193"/>
      <c r="N30" s="145"/>
      <c r="O30" s="143"/>
      <c r="P30" s="112"/>
      <c r="Q30" s="104"/>
    </row>
    <row r="31" spans="1:17" x14ac:dyDescent="0.25">
      <c r="A31" s="162" t="s">
        <v>63</v>
      </c>
      <c r="B31" s="163"/>
      <c r="C31" s="164" t="s">
        <v>17</v>
      </c>
      <c r="D31" s="104"/>
      <c r="E31" s="141" t="s">
        <v>54</v>
      </c>
      <c r="F31" s="146"/>
      <c r="G31" s="165" t="s">
        <v>17</v>
      </c>
      <c r="H31" s="146" t="s">
        <v>27</v>
      </c>
      <c r="I31" s="144" t="s">
        <v>17</v>
      </c>
      <c r="J31" s="112"/>
      <c r="K31" s="141" t="s">
        <v>61</v>
      </c>
      <c r="L31" s="146"/>
      <c r="M31" s="165" t="s">
        <v>17</v>
      </c>
      <c r="N31" s="146"/>
      <c r="O31" s="144" t="s">
        <v>17</v>
      </c>
      <c r="P31" s="112"/>
      <c r="Q31" s="104"/>
    </row>
    <row r="32" spans="1:17" x14ac:dyDescent="0.25">
      <c r="A32" s="80"/>
      <c r="B32" s="81"/>
      <c r="C32" s="56"/>
      <c r="D32" s="104"/>
      <c r="E32" s="82"/>
      <c r="F32" s="83"/>
      <c r="G32" s="59">
        <v>4</v>
      </c>
      <c r="H32" s="60"/>
      <c r="I32" s="61"/>
      <c r="J32" s="112"/>
      <c r="K32" s="82"/>
      <c r="L32" s="83"/>
      <c r="M32" s="59">
        <v>4</v>
      </c>
      <c r="N32" s="60"/>
      <c r="O32" s="61"/>
      <c r="P32" s="112"/>
      <c r="Q32" s="104"/>
    </row>
    <row r="33" spans="1:17" x14ac:dyDescent="0.25">
      <c r="A33" s="84"/>
      <c r="B33" s="71"/>
      <c r="C33" s="57"/>
      <c r="D33" s="104"/>
      <c r="E33" s="84"/>
      <c r="F33" s="71"/>
      <c r="G33" s="47">
        <v>110</v>
      </c>
      <c r="H33" s="53"/>
      <c r="I33" s="57"/>
      <c r="J33" s="184"/>
      <c r="K33" s="84"/>
      <c r="L33" s="71"/>
      <c r="M33" s="47">
        <v>110</v>
      </c>
      <c r="N33" s="53"/>
      <c r="O33" s="57"/>
      <c r="P33" s="112"/>
      <c r="Q33" s="104"/>
    </row>
    <row r="34" spans="1:17" x14ac:dyDescent="0.25">
      <c r="A34" s="84"/>
      <c r="B34" s="71"/>
      <c r="C34" s="57"/>
      <c r="D34" s="104"/>
      <c r="E34" s="84"/>
      <c r="F34" s="71"/>
      <c r="G34" s="47">
        <v>51.6</v>
      </c>
      <c r="H34" s="53"/>
      <c r="I34" s="57"/>
      <c r="J34" s="184"/>
      <c r="K34" s="84"/>
      <c r="L34" s="71"/>
      <c r="M34" s="47">
        <v>51.6</v>
      </c>
      <c r="N34" s="53"/>
      <c r="O34" s="57"/>
      <c r="P34" s="112"/>
      <c r="Q34" s="104"/>
    </row>
    <row r="35" spans="1:17" x14ac:dyDescent="0.25">
      <c r="A35" s="85"/>
      <c r="B35" s="86"/>
      <c r="C35" s="58"/>
      <c r="D35" s="104"/>
      <c r="E35" s="85"/>
      <c r="F35" s="86"/>
      <c r="G35" s="55"/>
      <c r="H35" s="62"/>
      <c r="I35" s="58"/>
      <c r="J35" s="184"/>
      <c r="K35" s="85"/>
      <c r="L35" s="86"/>
      <c r="M35" s="55"/>
      <c r="N35" s="62"/>
      <c r="O35" s="58"/>
      <c r="P35" s="112"/>
      <c r="Q35" s="104"/>
    </row>
    <row r="36" spans="1:17" x14ac:dyDescent="0.25">
      <c r="A36" s="166" t="s">
        <v>25</v>
      </c>
      <c r="B36" s="167"/>
      <c r="C36" s="168">
        <f>SUM(C32:C35)</f>
        <v>0</v>
      </c>
      <c r="D36" s="104"/>
      <c r="E36" s="166" t="s">
        <v>25</v>
      </c>
      <c r="F36" s="167"/>
      <c r="G36" s="169">
        <f>SUM(G32:G35)</f>
        <v>165.6</v>
      </c>
      <c r="H36" s="170"/>
      <c r="I36" s="168">
        <f>SUM(I32:I35)</f>
        <v>0</v>
      </c>
      <c r="J36" s="112"/>
      <c r="K36" s="166" t="s">
        <v>25</v>
      </c>
      <c r="L36" s="167"/>
      <c r="M36" s="169">
        <f>SUM(M32:M35)</f>
        <v>165.6</v>
      </c>
      <c r="N36" s="170"/>
      <c r="O36" s="168">
        <f>SUM(O32:O35)</f>
        <v>0</v>
      </c>
      <c r="P36" s="104"/>
      <c r="Q36" s="104"/>
    </row>
    <row r="37" spans="1:17" x14ac:dyDescent="0.25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71"/>
      <c r="L37" s="171"/>
      <c r="M37" s="171"/>
      <c r="N37" s="171"/>
      <c r="O37" s="171"/>
      <c r="P37" s="104"/>
      <c r="Q37" s="104"/>
    </row>
    <row r="38" spans="1:17" x14ac:dyDescent="0.25">
      <c r="F38" s="97"/>
      <c r="J38" s="104"/>
      <c r="K38" s="172" t="s">
        <v>74</v>
      </c>
      <c r="L38" s="172"/>
      <c r="M38" s="172"/>
      <c r="N38" s="172"/>
      <c r="O38" s="172"/>
      <c r="P38" s="172"/>
      <c r="Q38" s="104"/>
    </row>
    <row r="39" spans="1:17" ht="13" thickBot="1" x14ac:dyDescent="0.3">
      <c r="A39" s="101"/>
      <c r="B39" s="102"/>
      <c r="C39" s="101"/>
      <c r="D39" s="97"/>
      <c r="E39" s="101"/>
      <c r="F39" s="101" t="s">
        <v>64</v>
      </c>
      <c r="G39" s="101"/>
      <c r="H39" s="101"/>
      <c r="I39" s="101"/>
      <c r="J39" s="104"/>
      <c r="K39" s="172"/>
      <c r="L39" s="172"/>
      <c r="M39" s="172"/>
      <c r="N39" s="172"/>
      <c r="O39" s="172"/>
      <c r="P39" s="172"/>
      <c r="Q39" s="104"/>
    </row>
    <row r="40" spans="1:17" x14ac:dyDescent="0.25">
      <c r="A40" s="104" t="s">
        <v>34</v>
      </c>
      <c r="B40" s="104"/>
      <c r="C40" s="104"/>
      <c r="D40" s="112"/>
      <c r="E40" s="173" t="s">
        <v>35</v>
      </c>
      <c r="F40" s="104" t="s">
        <v>35</v>
      </c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</sheetData>
  <sheetProtection algorithmName="SHA-512" hashValue="vQFXQxYOlbHOxctOHv3VZPawliUL7idrTJ/V3kL9gK1FgMaENKf8eIhugs5bgV4o9e3qVj1hUM8u8+hsNIydCA==" saltValue="CIfoC+64MTXdhATFzFWtyA==" spinCount="100000" sheet="1" objects="1" scenarios="1"/>
  <mergeCells count="43">
    <mergeCell ref="K37:O37"/>
    <mergeCell ref="K38:P39"/>
    <mergeCell ref="C15:E15"/>
    <mergeCell ref="A35:B35"/>
    <mergeCell ref="A36:B36"/>
    <mergeCell ref="E35:F35"/>
    <mergeCell ref="E36:F36"/>
    <mergeCell ref="K32:L32"/>
    <mergeCell ref="K33:L33"/>
    <mergeCell ref="K34:L34"/>
    <mergeCell ref="K35:L35"/>
    <mergeCell ref="K36:L36"/>
    <mergeCell ref="A33:B33"/>
    <mergeCell ref="A34:B34"/>
    <mergeCell ref="A31:B31"/>
    <mergeCell ref="A32:B32"/>
    <mergeCell ref="E32:F32"/>
    <mergeCell ref="E33:F33"/>
    <mergeCell ref="E34:F34"/>
    <mergeCell ref="C25:G25"/>
    <mergeCell ref="C26:G26"/>
    <mergeCell ref="A27:J27"/>
    <mergeCell ref="A30:C30"/>
    <mergeCell ref="E30:G30"/>
    <mergeCell ref="C21:G21"/>
    <mergeCell ref="C22:G22"/>
    <mergeCell ref="C23:G23"/>
    <mergeCell ref="C24:G24"/>
    <mergeCell ref="C17:G17"/>
    <mergeCell ref="C18:G18"/>
    <mergeCell ref="C19:G19"/>
    <mergeCell ref="C20:G20"/>
    <mergeCell ref="A7:G7"/>
    <mergeCell ref="C14:G14"/>
    <mergeCell ref="C16:G16"/>
    <mergeCell ref="O1:P1"/>
    <mergeCell ref="A5:F5"/>
    <mergeCell ref="I10:L10"/>
    <mergeCell ref="O16:P16"/>
    <mergeCell ref="I5:L5"/>
    <mergeCell ref="I8:L8"/>
    <mergeCell ref="I6:L6"/>
    <mergeCell ref="A9:E9"/>
  </mergeCells>
  <phoneticPr fontId="6" type="noConversion"/>
  <pageMargins left="0.25" right="0.25" top="0.75" bottom="0.75" header="0.3" footer="0.3"/>
  <pageSetup paperSize="9" scale="99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showGridLines="0" workbookViewId="0">
      <selection activeCell="P6" sqref="P6"/>
    </sheetView>
  </sheetViews>
  <sheetFormatPr baseColWidth="10" defaultRowHeight="12.5" x14ac:dyDescent="0.25"/>
  <cols>
    <col min="1" max="1" width="8.08984375" customWidth="1"/>
    <col min="2" max="2" width="10.453125" customWidth="1"/>
    <col min="4" max="4" width="3.08984375" customWidth="1"/>
    <col min="5" max="5" width="7.90625" customWidth="1"/>
    <col min="6" max="6" width="9.36328125" customWidth="1"/>
    <col min="7" max="7" width="8.54296875" bestFit="1" customWidth="1"/>
    <col min="8" max="8" width="4" bestFit="1" customWidth="1"/>
    <col min="9" max="9" width="13.54296875" customWidth="1"/>
    <col min="10" max="10" width="4" bestFit="1" customWidth="1"/>
    <col min="11" max="11" width="10.6328125" customWidth="1"/>
    <col min="12" max="12" width="4" customWidth="1"/>
    <col min="13" max="13" width="10.6328125" customWidth="1"/>
    <col min="14" max="14" width="8.36328125" customWidth="1"/>
    <col min="15" max="15" width="15.90625" customWidth="1"/>
    <col min="16" max="16" width="6.90625" customWidth="1"/>
  </cols>
  <sheetData>
    <row r="1" spans="1:16" ht="15.5" x14ac:dyDescent="0.35">
      <c r="A1" s="2" t="s">
        <v>0</v>
      </c>
    </row>
    <row r="2" spans="1:16" ht="20.149999999999999" customHeight="1" x14ac:dyDescent="0.35">
      <c r="A2" s="1" t="s">
        <v>1</v>
      </c>
      <c r="L2" t="s">
        <v>2</v>
      </c>
      <c r="O2" s="73"/>
      <c r="P2" s="73"/>
    </row>
    <row r="3" spans="1:16" ht="6" customHeight="1" x14ac:dyDescent="0.25"/>
    <row r="4" spans="1:16" x14ac:dyDescent="0.25">
      <c r="A4" s="4" t="s">
        <v>7</v>
      </c>
      <c r="B4" s="5"/>
      <c r="C4" s="5"/>
      <c r="D4" s="5"/>
      <c r="E4" s="5"/>
      <c r="F4" s="6"/>
      <c r="I4" s="4" t="s">
        <v>3</v>
      </c>
      <c r="J4" s="5"/>
      <c r="K4" s="6"/>
      <c r="L4" s="10"/>
      <c r="O4" s="17" t="s">
        <v>9</v>
      </c>
      <c r="P4" s="18"/>
    </row>
    <row r="5" spans="1:16" x14ac:dyDescent="0.25">
      <c r="A5" s="66"/>
      <c r="B5" s="67"/>
      <c r="C5" s="67"/>
      <c r="D5" s="67"/>
      <c r="E5" s="67"/>
      <c r="F5" s="68"/>
      <c r="I5" s="9"/>
      <c r="J5" s="74"/>
      <c r="K5" s="87"/>
      <c r="L5" s="10"/>
      <c r="O5" s="12"/>
      <c r="P5" s="19"/>
    </row>
    <row r="6" spans="1:16" x14ac:dyDescent="0.25">
      <c r="A6" s="7"/>
      <c r="B6" s="3"/>
      <c r="C6" s="3"/>
      <c r="D6" s="3"/>
      <c r="E6" s="3"/>
      <c r="F6" s="8"/>
      <c r="I6" s="49"/>
      <c r="J6" s="67"/>
      <c r="K6" s="68"/>
      <c r="L6" s="22"/>
      <c r="O6" s="12" t="s">
        <v>10</v>
      </c>
      <c r="P6" s="19">
        <v>10</v>
      </c>
    </row>
    <row r="7" spans="1:16" x14ac:dyDescent="0.25">
      <c r="I7" s="13" t="s">
        <v>4</v>
      </c>
      <c r="J7" s="22" t="s">
        <v>5</v>
      </c>
      <c r="K7" s="14"/>
      <c r="L7" s="10"/>
      <c r="O7" s="12" t="s">
        <v>11</v>
      </c>
      <c r="P7" s="19">
        <v>13</v>
      </c>
    </row>
    <row r="8" spans="1:16" x14ac:dyDescent="0.25">
      <c r="A8" s="4" t="s">
        <v>8</v>
      </c>
      <c r="B8" s="5"/>
      <c r="C8" s="5"/>
      <c r="D8" s="5"/>
      <c r="E8" s="5"/>
      <c r="F8" s="5"/>
      <c r="G8" s="6"/>
      <c r="I8" s="9"/>
      <c r="J8" s="10"/>
      <c r="K8" s="11"/>
      <c r="L8" s="10"/>
      <c r="O8" s="12" t="s">
        <v>12</v>
      </c>
      <c r="P8" s="19">
        <v>15</v>
      </c>
    </row>
    <row r="9" spans="1:16" x14ac:dyDescent="0.25">
      <c r="A9" s="66"/>
      <c r="B9" s="67"/>
      <c r="C9" s="67"/>
      <c r="D9" s="67"/>
      <c r="E9" s="67"/>
      <c r="F9" s="67"/>
      <c r="G9" s="68"/>
      <c r="I9" s="66"/>
      <c r="J9" s="67"/>
      <c r="K9" s="68"/>
      <c r="L9" s="10"/>
      <c r="O9" s="12" t="s">
        <v>13</v>
      </c>
      <c r="P9" s="19">
        <v>18</v>
      </c>
    </row>
    <row r="10" spans="1:16" x14ac:dyDescent="0.25">
      <c r="A10" s="7"/>
      <c r="B10" s="3"/>
      <c r="C10" s="3"/>
      <c r="D10" s="3"/>
      <c r="E10" s="3"/>
      <c r="F10" s="3"/>
      <c r="G10" s="8"/>
      <c r="I10" s="16" t="s">
        <v>6</v>
      </c>
      <c r="J10" s="3"/>
      <c r="K10" s="15"/>
      <c r="O10" s="12" t="s">
        <v>14</v>
      </c>
      <c r="P10" s="19">
        <v>20</v>
      </c>
    </row>
    <row r="11" spans="1:16" x14ac:dyDescent="0.25">
      <c r="O11" s="12" t="s">
        <v>15</v>
      </c>
      <c r="P11" s="19">
        <v>0.3</v>
      </c>
    </row>
    <row r="12" spans="1:16" x14ac:dyDescent="0.25">
      <c r="A12" s="10"/>
      <c r="B12" s="10"/>
      <c r="C12" s="10"/>
      <c r="D12" s="51"/>
      <c r="E12" s="52"/>
      <c r="F12" s="22"/>
      <c r="G12" s="33"/>
      <c r="O12" s="20" t="s">
        <v>16</v>
      </c>
      <c r="P12" s="21">
        <v>0.05</v>
      </c>
    </row>
    <row r="13" spans="1:16" ht="6" customHeight="1" x14ac:dyDescent="0.25"/>
    <row r="14" spans="1:16" x14ac:dyDescent="0.25">
      <c r="A14" s="79" t="s">
        <v>24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6" x14ac:dyDescent="0.25">
      <c r="A15" s="27" t="s">
        <v>18</v>
      </c>
      <c r="B15" s="23" t="s">
        <v>19</v>
      </c>
      <c r="C15" s="24" t="s">
        <v>20</v>
      </c>
      <c r="D15" s="25"/>
      <c r="E15" s="25"/>
      <c r="F15" s="25"/>
      <c r="G15" s="26"/>
      <c r="H15" s="23" t="s">
        <v>22</v>
      </c>
      <c r="I15" s="23" t="s">
        <v>21</v>
      </c>
      <c r="J15" s="23" t="s">
        <v>22</v>
      </c>
      <c r="K15" s="42" t="s">
        <v>17</v>
      </c>
      <c r="L15" s="24"/>
      <c r="M15" s="43" t="s">
        <v>23</v>
      </c>
      <c r="O15" s="36" t="s">
        <v>36</v>
      </c>
      <c r="P15" s="18"/>
    </row>
    <row r="16" spans="1:16" x14ac:dyDescent="0.25">
      <c r="A16" s="44"/>
      <c r="B16" s="45"/>
      <c r="C16" s="69"/>
      <c r="D16" s="70"/>
      <c r="E16" s="70"/>
      <c r="F16" s="70"/>
      <c r="G16" s="71"/>
      <c r="H16" s="45"/>
      <c r="I16" s="45"/>
      <c r="J16" s="45"/>
      <c r="K16" s="40" t="str">
        <f t="shared" ref="K16:K27" si="0">IF(H16="","",(H16*$P$11)+(J16*$P$12))</f>
        <v/>
      </c>
      <c r="L16" s="88"/>
      <c r="M16" s="89"/>
      <c r="O16" s="27"/>
      <c r="P16" s="38"/>
    </row>
    <row r="17" spans="1:16" x14ac:dyDescent="0.25">
      <c r="A17" s="44"/>
      <c r="B17" s="45"/>
      <c r="C17" s="69"/>
      <c r="D17" s="70"/>
      <c r="E17" s="70"/>
      <c r="F17" s="70"/>
      <c r="G17" s="71"/>
      <c r="H17" s="45"/>
      <c r="I17" s="45"/>
      <c r="J17" s="45"/>
      <c r="K17" s="40" t="str">
        <f t="shared" si="0"/>
        <v/>
      </c>
      <c r="L17" s="88"/>
      <c r="M17" s="89"/>
      <c r="O17" s="27" t="s">
        <v>39</v>
      </c>
      <c r="P17" s="38">
        <f>K28</f>
        <v>0</v>
      </c>
    </row>
    <row r="18" spans="1:16" x14ac:dyDescent="0.25">
      <c r="A18" s="44"/>
      <c r="B18" s="45"/>
      <c r="C18" s="69"/>
      <c r="D18" s="70"/>
      <c r="E18" s="70"/>
      <c r="F18" s="70"/>
      <c r="G18" s="71"/>
      <c r="H18" s="45"/>
      <c r="I18" s="45"/>
      <c r="J18" s="45"/>
      <c r="K18" s="40" t="str">
        <f t="shared" si="0"/>
        <v/>
      </c>
      <c r="L18" s="88"/>
      <c r="M18" s="89"/>
      <c r="O18" s="27" t="s">
        <v>37</v>
      </c>
      <c r="P18" s="38">
        <f>L28</f>
        <v>0</v>
      </c>
    </row>
    <row r="19" spans="1:16" x14ac:dyDescent="0.25">
      <c r="A19" s="46"/>
      <c r="B19" s="45"/>
      <c r="C19" s="69"/>
      <c r="D19" s="70"/>
      <c r="E19" s="70"/>
      <c r="F19" s="70"/>
      <c r="G19" s="71"/>
      <c r="H19" s="45"/>
      <c r="I19" s="45"/>
      <c r="J19" s="45"/>
      <c r="K19" s="40" t="str">
        <f t="shared" si="0"/>
        <v/>
      </c>
      <c r="L19" s="88"/>
      <c r="M19" s="89"/>
      <c r="O19" s="27" t="s">
        <v>26</v>
      </c>
      <c r="P19" s="38">
        <f>C36</f>
        <v>0</v>
      </c>
    </row>
    <row r="20" spans="1:16" x14ac:dyDescent="0.25">
      <c r="A20" s="44"/>
      <c r="B20" s="45"/>
      <c r="C20" s="69"/>
      <c r="D20" s="70"/>
      <c r="E20" s="70"/>
      <c r="F20" s="70"/>
      <c r="G20" s="71"/>
      <c r="H20" s="45"/>
      <c r="I20" s="45"/>
      <c r="J20" s="45"/>
      <c r="K20" s="40" t="str">
        <f t="shared" si="0"/>
        <v/>
      </c>
      <c r="L20" s="88"/>
      <c r="M20" s="89"/>
      <c r="O20" s="27" t="s">
        <v>28</v>
      </c>
      <c r="P20" s="38">
        <f>G36</f>
        <v>0</v>
      </c>
    </row>
    <row r="21" spans="1:16" x14ac:dyDescent="0.25">
      <c r="A21" s="44"/>
      <c r="B21" s="45"/>
      <c r="C21" s="69"/>
      <c r="D21" s="70"/>
      <c r="E21" s="70"/>
      <c r="F21" s="70"/>
      <c r="G21" s="71"/>
      <c r="H21" s="45"/>
      <c r="I21" s="45"/>
      <c r="J21" s="45"/>
      <c r="K21" s="40" t="str">
        <f t="shared" si="0"/>
        <v/>
      </c>
      <c r="L21" s="88"/>
      <c r="M21" s="89"/>
      <c r="O21" s="27" t="s">
        <v>31</v>
      </c>
      <c r="P21" s="38">
        <f>K36</f>
        <v>0</v>
      </c>
    </row>
    <row r="22" spans="1:16" x14ac:dyDescent="0.25">
      <c r="A22" s="44"/>
      <c r="B22" s="45"/>
      <c r="C22" s="69"/>
      <c r="D22" s="70"/>
      <c r="E22" s="70"/>
      <c r="F22" s="70"/>
      <c r="G22" s="71"/>
      <c r="H22" s="45"/>
      <c r="I22" s="45"/>
      <c r="J22" s="45"/>
      <c r="K22" s="40" t="str">
        <f t="shared" si="0"/>
        <v/>
      </c>
      <c r="L22" s="88"/>
      <c r="M22" s="89"/>
      <c r="O22" s="27" t="s">
        <v>32</v>
      </c>
      <c r="P22" s="38">
        <f>O36</f>
        <v>0</v>
      </c>
    </row>
    <row r="23" spans="1:16" x14ac:dyDescent="0.25">
      <c r="A23" s="44"/>
      <c r="B23" s="45"/>
      <c r="C23" s="69"/>
      <c r="D23" s="70"/>
      <c r="E23" s="70"/>
      <c r="F23" s="70"/>
      <c r="G23" s="71"/>
      <c r="H23" s="45"/>
      <c r="I23" s="45"/>
      <c r="J23" s="45"/>
      <c r="K23" s="40" t="str">
        <f t="shared" si="0"/>
        <v/>
      </c>
      <c r="L23" s="88"/>
      <c r="M23" s="89"/>
      <c r="O23" s="27"/>
      <c r="P23" s="28"/>
    </row>
    <row r="24" spans="1:16" x14ac:dyDescent="0.25">
      <c r="A24" s="44"/>
      <c r="B24" s="45"/>
      <c r="C24" s="69"/>
      <c r="D24" s="70"/>
      <c r="E24" s="70"/>
      <c r="F24" s="70"/>
      <c r="G24" s="71"/>
      <c r="H24" s="45"/>
      <c r="I24" s="45"/>
      <c r="J24" s="45"/>
      <c r="K24" s="40" t="str">
        <f t="shared" si="0"/>
        <v/>
      </c>
      <c r="L24" s="88"/>
      <c r="M24" s="89"/>
      <c r="O24" s="27"/>
      <c r="P24" s="28"/>
    </row>
    <row r="25" spans="1:16" x14ac:dyDescent="0.25">
      <c r="A25" s="44"/>
      <c r="B25" s="45"/>
      <c r="C25" s="69"/>
      <c r="D25" s="70"/>
      <c r="E25" s="70"/>
      <c r="F25" s="70"/>
      <c r="G25" s="71"/>
      <c r="H25" s="45"/>
      <c r="I25" s="45"/>
      <c r="J25" s="45"/>
      <c r="K25" s="40" t="str">
        <f t="shared" si="0"/>
        <v/>
      </c>
      <c r="L25" s="88"/>
      <c r="M25" s="89"/>
      <c r="O25" s="35" t="s">
        <v>38</v>
      </c>
      <c r="P25" s="37">
        <f>SUM(P16:P24)</f>
        <v>0</v>
      </c>
    </row>
    <row r="26" spans="1:16" x14ac:dyDescent="0.25">
      <c r="A26" s="44"/>
      <c r="B26" s="45"/>
      <c r="C26" s="69"/>
      <c r="D26" s="70"/>
      <c r="E26" s="70"/>
      <c r="F26" s="70"/>
      <c r="G26" s="71"/>
      <c r="H26" s="45"/>
      <c r="I26" s="45"/>
      <c r="J26" s="45"/>
      <c r="K26" s="40" t="str">
        <f t="shared" si="0"/>
        <v/>
      </c>
      <c r="L26" s="88"/>
      <c r="M26" s="89"/>
    </row>
    <row r="27" spans="1:16" x14ac:dyDescent="0.25">
      <c r="A27" s="44"/>
      <c r="B27" s="45"/>
      <c r="C27" s="69"/>
      <c r="D27" s="70"/>
      <c r="E27" s="70"/>
      <c r="F27" s="70"/>
      <c r="G27" s="71"/>
      <c r="H27" s="45"/>
      <c r="I27" s="45"/>
      <c r="J27" s="45"/>
      <c r="K27" s="40" t="str">
        <f t="shared" si="0"/>
        <v/>
      </c>
      <c r="L27" s="88"/>
      <c r="M27" s="89"/>
    </row>
    <row r="28" spans="1:16" x14ac:dyDescent="0.25">
      <c r="A28" s="75" t="s">
        <v>25</v>
      </c>
      <c r="B28" s="76"/>
      <c r="C28" s="76"/>
      <c r="D28" s="76"/>
      <c r="E28" s="76"/>
      <c r="F28" s="76"/>
      <c r="G28" s="76"/>
      <c r="H28" s="76"/>
      <c r="I28" s="76"/>
      <c r="J28" s="76"/>
      <c r="K28" s="50">
        <f>SUM(K16:K27)</f>
        <v>0</v>
      </c>
      <c r="L28" s="90">
        <f>SUM(L16:M27)</f>
        <v>0</v>
      </c>
      <c r="M28" s="91"/>
    </row>
    <row r="29" spans="1:16" ht="6" customHeight="1" x14ac:dyDescent="0.25"/>
    <row r="30" spans="1:16" x14ac:dyDescent="0.25">
      <c r="A30" s="79" t="s">
        <v>26</v>
      </c>
      <c r="B30" s="77"/>
      <c r="C30" s="78"/>
      <c r="E30" s="79" t="s">
        <v>28</v>
      </c>
      <c r="F30" s="77"/>
      <c r="G30" s="78"/>
      <c r="H30" s="31"/>
      <c r="I30" s="79" t="s">
        <v>31</v>
      </c>
      <c r="J30" s="77"/>
      <c r="K30" s="78"/>
      <c r="L30" s="31"/>
      <c r="M30" s="79" t="s">
        <v>32</v>
      </c>
      <c r="N30" s="77"/>
      <c r="O30" s="78"/>
    </row>
    <row r="31" spans="1:16" x14ac:dyDescent="0.25">
      <c r="A31" s="92" t="s">
        <v>27</v>
      </c>
      <c r="B31" s="93"/>
      <c r="C31" s="41" t="s">
        <v>17</v>
      </c>
      <c r="E31" s="30" t="s">
        <v>29</v>
      </c>
      <c r="F31" s="24" t="s">
        <v>30</v>
      </c>
      <c r="G31" s="41" t="s">
        <v>17</v>
      </c>
      <c r="H31" s="32"/>
      <c r="I31" s="92" t="s">
        <v>27</v>
      </c>
      <c r="J31" s="93"/>
      <c r="K31" s="41" t="s">
        <v>17</v>
      </c>
      <c r="L31" s="32"/>
      <c r="M31" s="92" t="s">
        <v>33</v>
      </c>
      <c r="N31" s="93"/>
      <c r="O31" s="41" t="s">
        <v>17</v>
      </c>
    </row>
    <row r="32" spans="1:16" x14ac:dyDescent="0.25">
      <c r="A32" s="84"/>
      <c r="B32" s="71"/>
      <c r="C32" s="47"/>
      <c r="E32" s="48"/>
      <c r="F32" s="45"/>
      <c r="G32" s="38" t="str">
        <f>IF(E32="","",E32*F32)</f>
        <v/>
      </c>
      <c r="H32" s="31"/>
      <c r="I32" s="84"/>
      <c r="J32" s="71"/>
      <c r="K32" s="47"/>
      <c r="L32" s="31"/>
      <c r="M32" s="84"/>
      <c r="N32" s="71"/>
      <c r="O32" s="47"/>
    </row>
    <row r="33" spans="1:15" x14ac:dyDescent="0.25">
      <c r="A33" s="84"/>
      <c r="B33" s="71"/>
      <c r="C33" s="47"/>
      <c r="E33" s="48"/>
      <c r="F33" s="45"/>
      <c r="G33" s="38" t="str">
        <f>IF(E33="","",E33*F33)</f>
        <v/>
      </c>
      <c r="H33" s="31"/>
      <c r="I33" s="84"/>
      <c r="J33" s="71"/>
      <c r="K33" s="47"/>
      <c r="L33" s="31"/>
      <c r="M33" s="84"/>
      <c r="N33" s="71"/>
      <c r="O33" s="47"/>
    </row>
    <row r="34" spans="1:15" x14ac:dyDescent="0.25">
      <c r="A34" s="84"/>
      <c r="B34" s="71"/>
      <c r="C34" s="47"/>
      <c r="E34" s="48"/>
      <c r="F34" s="45"/>
      <c r="G34" s="38" t="str">
        <f>IF(E34="","",E34*F34)</f>
        <v/>
      </c>
      <c r="H34" s="31"/>
      <c r="I34" s="84"/>
      <c r="J34" s="71"/>
      <c r="K34" s="47"/>
      <c r="L34" s="31"/>
      <c r="M34" s="84"/>
      <c r="N34" s="71"/>
      <c r="O34" s="47"/>
    </row>
    <row r="35" spans="1:15" x14ac:dyDescent="0.25">
      <c r="A35" s="84"/>
      <c r="B35" s="71"/>
      <c r="C35" s="47"/>
      <c r="E35" s="48"/>
      <c r="F35" s="45"/>
      <c r="G35" s="38" t="str">
        <f>IF(E35="","",E35*F35)</f>
        <v/>
      </c>
      <c r="H35" s="31"/>
      <c r="I35" s="84"/>
      <c r="J35" s="71"/>
      <c r="K35" s="47"/>
      <c r="L35" s="31"/>
      <c r="M35" s="84"/>
      <c r="N35" s="71"/>
      <c r="O35" s="47"/>
    </row>
    <row r="36" spans="1:15" x14ac:dyDescent="0.25">
      <c r="A36" s="75" t="s">
        <v>25</v>
      </c>
      <c r="B36" s="76"/>
      <c r="C36" s="29">
        <f>SUM(C32:C35)</f>
        <v>0</v>
      </c>
      <c r="E36" s="75" t="s">
        <v>25</v>
      </c>
      <c r="F36" s="76"/>
      <c r="G36" s="29">
        <f>SUM(G32:G35)</f>
        <v>0</v>
      </c>
      <c r="H36" s="31"/>
      <c r="I36" s="75" t="s">
        <v>25</v>
      </c>
      <c r="J36" s="76"/>
      <c r="K36" s="29">
        <f>SUM(K32:K35)</f>
        <v>0</v>
      </c>
      <c r="L36" s="33"/>
      <c r="M36" s="75" t="s">
        <v>25</v>
      </c>
      <c r="N36" s="76"/>
      <c r="O36" s="29">
        <f>SUM(O32:O35)</f>
        <v>0</v>
      </c>
    </row>
    <row r="38" spans="1:15" x14ac:dyDescent="0.25">
      <c r="M38" s="39" t="s">
        <v>40</v>
      </c>
    </row>
    <row r="39" spans="1:15" x14ac:dyDescent="0.25">
      <c r="M39" s="39" t="s">
        <v>41</v>
      </c>
    </row>
    <row r="40" spans="1:15" ht="13" thickBot="1" x14ac:dyDescent="0.3">
      <c r="A40" s="34"/>
      <c r="B40" s="34"/>
      <c r="C40" s="34"/>
      <c r="D40" s="34"/>
      <c r="F40" s="34"/>
      <c r="G40" s="34"/>
      <c r="H40" s="34"/>
      <c r="I40" s="34"/>
      <c r="M40" s="39" t="s">
        <v>42</v>
      </c>
    </row>
    <row r="41" spans="1:15" x14ac:dyDescent="0.25">
      <c r="A41" t="s">
        <v>34</v>
      </c>
      <c r="F41" t="s">
        <v>35</v>
      </c>
    </row>
  </sheetData>
  <sheetProtection password="CDBC" sheet="1" objects="1" scenarios="1"/>
  <mergeCells count="56">
    <mergeCell ref="M35:N35"/>
    <mergeCell ref="A36:B36"/>
    <mergeCell ref="E36:F36"/>
    <mergeCell ref="A34:B34"/>
    <mergeCell ref="A35:B35"/>
    <mergeCell ref="M36:N36"/>
    <mergeCell ref="I36:J36"/>
    <mergeCell ref="I34:J34"/>
    <mergeCell ref="I35:J35"/>
    <mergeCell ref="M34:N34"/>
    <mergeCell ref="A14:M14"/>
    <mergeCell ref="A32:B32"/>
    <mergeCell ref="A33:B33"/>
    <mergeCell ref="E30:G30"/>
    <mergeCell ref="A30:C30"/>
    <mergeCell ref="I30:K30"/>
    <mergeCell ref="I31:J31"/>
    <mergeCell ref="M31:N31"/>
    <mergeCell ref="L25:M25"/>
    <mergeCell ref="L26:M26"/>
    <mergeCell ref="A28:J28"/>
    <mergeCell ref="A31:B31"/>
    <mergeCell ref="I32:J32"/>
    <mergeCell ref="I33:J33"/>
    <mergeCell ref="M32:N32"/>
    <mergeCell ref="M33:N33"/>
    <mergeCell ref="L28:M28"/>
    <mergeCell ref="M30:O30"/>
    <mergeCell ref="C27:G27"/>
    <mergeCell ref="L16:M16"/>
    <mergeCell ref="L17:M17"/>
    <mergeCell ref="L18:M18"/>
    <mergeCell ref="L19:M19"/>
    <mergeCell ref="L20:M20"/>
    <mergeCell ref="L21:M21"/>
    <mergeCell ref="L24:M24"/>
    <mergeCell ref="C23:G23"/>
    <mergeCell ref="C24:G24"/>
    <mergeCell ref="C25:G25"/>
    <mergeCell ref="L27:M27"/>
    <mergeCell ref="C16:G16"/>
    <mergeCell ref="C17:G17"/>
    <mergeCell ref="C18:G18"/>
    <mergeCell ref="L22:M22"/>
    <mergeCell ref="L23:M23"/>
    <mergeCell ref="C26:G26"/>
    <mergeCell ref="C19:G19"/>
    <mergeCell ref="C20:G20"/>
    <mergeCell ref="C21:G21"/>
    <mergeCell ref="C22:G22"/>
    <mergeCell ref="O2:P2"/>
    <mergeCell ref="A5:F5"/>
    <mergeCell ref="A9:G9"/>
    <mergeCell ref="J5:K5"/>
    <mergeCell ref="J6:K6"/>
    <mergeCell ref="I9:K9"/>
  </mergeCells>
  <phoneticPr fontId="0" type="noConversion"/>
  <pageMargins left="0.59055118110236227" right="0.59055118110236227" top="0.59055118110236227" bottom="0.59055118110236227" header="0.51181102362204722" footer="0.51181102362204722"/>
  <pageSetup paperSize="9" orientation="landscape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1"/>
  <sheetViews>
    <sheetView showGridLines="0" zoomScale="95" workbookViewId="0">
      <selection activeCell="C25" sqref="C25:G26"/>
    </sheetView>
  </sheetViews>
  <sheetFormatPr baseColWidth="10" defaultRowHeight="12.5" x14ac:dyDescent="0.25"/>
  <cols>
    <col min="1" max="1" width="8.08984375" customWidth="1"/>
    <col min="2" max="2" width="10.453125" customWidth="1"/>
    <col min="4" max="4" width="3.08984375" customWidth="1"/>
    <col min="5" max="5" width="7.90625" customWidth="1"/>
    <col min="6" max="6" width="9.36328125" customWidth="1"/>
    <col min="7" max="7" width="8.54296875" bestFit="1" customWidth="1"/>
    <col min="8" max="8" width="4" bestFit="1" customWidth="1"/>
    <col min="9" max="9" width="13.54296875" customWidth="1"/>
    <col min="10" max="10" width="4" bestFit="1" customWidth="1"/>
    <col min="11" max="11" width="10.6328125" customWidth="1"/>
    <col min="12" max="12" width="4" customWidth="1"/>
    <col min="13" max="13" width="10.6328125" customWidth="1"/>
    <col min="14" max="14" width="8.36328125" customWidth="1"/>
    <col min="15" max="15" width="16.90625" customWidth="1"/>
    <col min="16" max="16" width="5.6328125" customWidth="1"/>
  </cols>
  <sheetData>
    <row r="1" spans="1:16" ht="15.5" x14ac:dyDescent="0.35">
      <c r="A1" s="2" t="s">
        <v>0</v>
      </c>
    </row>
    <row r="2" spans="1:16" ht="20.149999999999999" customHeight="1" x14ac:dyDescent="0.35">
      <c r="A2" s="1" t="s">
        <v>1</v>
      </c>
      <c r="M2" t="s">
        <v>2</v>
      </c>
      <c r="O2" s="72">
        <v>37257</v>
      </c>
      <c r="P2" s="73"/>
    </row>
    <row r="3" spans="1:16" ht="6" customHeight="1" x14ac:dyDescent="0.25"/>
    <row r="4" spans="1:16" x14ac:dyDescent="0.25">
      <c r="A4" s="4" t="s">
        <v>7</v>
      </c>
      <c r="B4" s="5"/>
      <c r="C4" s="5"/>
      <c r="D4" s="5"/>
      <c r="E4" s="5"/>
      <c r="F4" s="6"/>
      <c r="I4" s="4" t="s">
        <v>3</v>
      </c>
      <c r="J4" s="5"/>
      <c r="K4" s="6"/>
      <c r="L4" s="10"/>
      <c r="O4" s="17" t="s">
        <v>9</v>
      </c>
      <c r="P4" s="18"/>
    </row>
    <row r="5" spans="1:16" x14ac:dyDescent="0.25">
      <c r="A5" s="66" t="s">
        <v>43</v>
      </c>
      <c r="B5" s="67"/>
      <c r="C5" s="67"/>
      <c r="D5" s="67"/>
      <c r="E5" s="67"/>
      <c r="F5" s="68"/>
      <c r="I5" s="9"/>
      <c r="J5" s="74"/>
      <c r="K5" s="87"/>
      <c r="L5" s="10"/>
      <c r="O5" s="12"/>
      <c r="P5" s="19"/>
    </row>
    <row r="6" spans="1:16" x14ac:dyDescent="0.25">
      <c r="A6" s="7"/>
      <c r="B6" s="3"/>
      <c r="C6" s="3"/>
      <c r="D6" s="3"/>
      <c r="E6" s="3"/>
      <c r="F6" s="8"/>
      <c r="I6" s="49">
        <v>123456789</v>
      </c>
      <c r="J6" s="67">
        <v>87654321</v>
      </c>
      <c r="K6" s="68"/>
      <c r="L6" s="22"/>
      <c r="O6" s="12" t="s">
        <v>10</v>
      </c>
      <c r="P6" s="19">
        <v>10</v>
      </c>
    </row>
    <row r="7" spans="1:16" x14ac:dyDescent="0.25">
      <c r="I7" s="13" t="s">
        <v>4</v>
      </c>
      <c r="J7" s="22" t="s">
        <v>5</v>
      </c>
      <c r="K7" s="14"/>
      <c r="L7" s="10"/>
      <c r="O7" s="12" t="s">
        <v>11</v>
      </c>
      <c r="P7" s="19">
        <v>13</v>
      </c>
    </row>
    <row r="8" spans="1:16" x14ac:dyDescent="0.25">
      <c r="A8" s="4" t="s">
        <v>8</v>
      </c>
      <c r="B8" s="5"/>
      <c r="C8" s="5"/>
      <c r="D8" s="5"/>
      <c r="E8" s="5"/>
      <c r="F8" s="5"/>
      <c r="G8" s="6"/>
      <c r="I8" s="9"/>
      <c r="J8" s="10"/>
      <c r="K8" s="11"/>
      <c r="L8" s="10"/>
      <c r="O8" s="12" t="s">
        <v>12</v>
      </c>
      <c r="P8" s="19">
        <v>15</v>
      </c>
    </row>
    <row r="9" spans="1:16" x14ac:dyDescent="0.25">
      <c r="A9" s="66" t="s">
        <v>44</v>
      </c>
      <c r="B9" s="67"/>
      <c r="C9" s="67"/>
      <c r="D9" s="67"/>
      <c r="E9" s="67"/>
      <c r="F9" s="67"/>
      <c r="G9" s="68"/>
      <c r="I9" s="66" t="s">
        <v>45</v>
      </c>
      <c r="J9" s="67"/>
      <c r="K9" s="68"/>
      <c r="L9" s="10"/>
      <c r="O9" s="12" t="s">
        <v>13</v>
      </c>
      <c r="P9" s="19">
        <v>18</v>
      </c>
    </row>
    <row r="10" spans="1:16" x14ac:dyDescent="0.25">
      <c r="A10" s="7"/>
      <c r="B10" s="3"/>
      <c r="C10" s="3"/>
      <c r="D10" s="3"/>
      <c r="E10" s="3"/>
      <c r="F10" s="3"/>
      <c r="G10" s="8"/>
      <c r="I10" s="16" t="s">
        <v>6</v>
      </c>
      <c r="J10" s="3"/>
      <c r="K10" s="15"/>
      <c r="O10" s="12" t="s">
        <v>14</v>
      </c>
      <c r="P10" s="19">
        <v>20</v>
      </c>
    </row>
    <row r="11" spans="1:16" x14ac:dyDescent="0.25">
      <c r="O11" s="12" t="s">
        <v>15</v>
      </c>
      <c r="P11" s="19">
        <v>0.3</v>
      </c>
    </row>
    <row r="12" spans="1:16" x14ac:dyDescent="0.25">
      <c r="A12" s="10"/>
      <c r="B12" s="10"/>
      <c r="C12" s="10"/>
      <c r="D12" s="51"/>
      <c r="E12" s="22"/>
      <c r="F12" s="22"/>
      <c r="G12" s="33"/>
      <c r="O12" s="20" t="s">
        <v>16</v>
      </c>
      <c r="P12" s="21">
        <v>0.05</v>
      </c>
    </row>
    <row r="13" spans="1:16" ht="6" customHeight="1" x14ac:dyDescent="0.25"/>
    <row r="14" spans="1:16" x14ac:dyDescent="0.25">
      <c r="A14" s="79" t="s">
        <v>24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6" x14ac:dyDescent="0.25">
      <c r="A15" s="27" t="s">
        <v>18</v>
      </c>
      <c r="B15" s="23" t="s">
        <v>19</v>
      </c>
      <c r="C15" s="24" t="s">
        <v>20</v>
      </c>
      <c r="D15" s="25"/>
      <c r="E15" s="25"/>
      <c r="F15" s="25"/>
      <c r="G15" s="26"/>
      <c r="H15" s="23" t="s">
        <v>22</v>
      </c>
      <c r="I15" s="23" t="s">
        <v>21</v>
      </c>
      <c r="J15" s="23" t="s">
        <v>22</v>
      </c>
      <c r="K15" s="42" t="s">
        <v>17</v>
      </c>
      <c r="L15" s="24"/>
      <c r="M15" s="43" t="s">
        <v>23</v>
      </c>
      <c r="O15" s="36" t="s">
        <v>36</v>
      </c>
      <c r="P15" s="18"/>
    </row>
    <row r="16" spans="1:16" x14ac:dyDescent="0.25">
      <c r="A16" s="46">
        <v>37266</v>
      </c>
      <c r="B16" s="45" t="s">
        <v>46</v>
      </c>
      <c r="C16" s="69" t="s">
        <v>47</v>
      </c>
      <c r="D16" s="70"/>
      <c r="E16" s="70"/>
      <c r="F16" s="70"/>
      <c r="G16" s="71"/>
      <c r="H16" s="45">
        <v>16</v>
      </c>
      <c r="I16" s="45" t="s">
        <v>48</v>
      </c>
      <c r="J16" s="45">
        <v>14</v>
      </c>
      <c r="K16" s="40">
        <f t="shared" ref="K16:K27" si="0">IF(H16="","",(H16*$P$11)+(J16*$P$12))</f>
        <v>5.5</v>
      </c>
      <c r="L16" s="88">
        <v>10</v>
      </c>
      <c r="M16" s="89"/>
      <c r="O16" s="27"/>
      <c r="P16" s="38"/>
    </row>
    <row r="17" spans="1:16" x14ac:dyDescent="0.25">
      <c r="A17" s="46">
        <v>37276</v>
      </c>
      <c r="B17" s="45" t="s">
        <v>49</v>
      </c>
      <c r="C17" s="69" t="s">
        <v>50</v>
      </c>
      <c r="D17" s="70"/>
      <c r="E17" s="70"/>
      <c r="F17" s="70"/>
      <c r="G17" s="71"/>
      <c r="H17" s="45">
        <v>80</v>
      </c>
      <c r="I17" s="45"/>
      <c r="J17" s="45"/>
      <c r="K17" s="40">
        <f t="shared" si="0"/>
        <v>24</v>
      </c>
      <c r="L17" s="88">
        <v>15</v>
      </c>
      <c r="M17" s="89"/>
      <c r="O17" s="27" t="s">
        <v>39</v>
      </c>
      <c r="P17" s="38">
        <f>K28</f>
        <v>29.5</v>
      </c>
    </row>
    <row r="18" spans="1:16" x14ac:dyDescent="0.25">
      <c r="A18" s="44"/>
      <c r="B18" s="45"/>
      <c r="C18" s="69"/>
      <c r="D18" s="70"/>
      <c r="E18" s="70"/>
      <c r="F18" s="70"/>
      <c r="G18" s="71"/>
      <c r="H18" s="45"/>
      <c r="I18" s="45"/>
      <c r="J18" s="45"/>
      <c r="K18" s="40" t="str">
        <f t="shared" si="0"/>
        <v/>
      </c>
      <c r="L18" s="88"/>
      <c r="M18" s="89"/>
      <c r="O18" s="27" t="s">
        <v>37</v>
      </c>
      <c r="P18" s="38">
        <f>L28</f>
        <v>25</v>
      </c>
    </row>
    <row r="19" spans="1:16" x14ac:dyDescent="0.25">
      <c r="A19" s="46"/>
      <c r="B19" s="45"/>
      <c r="C19" s="69"/>
      <c r="D19" s="70"/>
      <c r="E19" s="70"/>
      <c r="F19" s="70"/>
      <c r="G19" s="71"/>
      <c r="H19" s="45"/>
      <c r="I19" s="45"/>
      <c r="J19" s="45"/>
      <c r="K19" s="40" t="str">
        <f t="shared" si="0"/>
        <v/>
      </c>
      <c r="L19" s="88"/>
      <c r="M19" s="89"/>
      <c r="O19" s="27" t="s">
        <v>26</v>
      </c>
      <c r="P19" s="38">
        <f>C36</f>
        <v>5.6</v>
      </c>
    </row>
    <row r="20" spans="1:16" x14ac:dyDescent="0.25">
      <c r="A20" s="44"/>
      <c r="B20" s="45"/>
      <c r="C20" s="69"/>
      <c r="D20" s="70"/>
      <c r="E20" s="70"/>
      <c r="F20" s="70"/>
      <c r="G20" s="71"/>
      <c r="H20" s="45"/>
      <c r="I20" s="45"/>
      <c r="J20" s="45"/>
      <c r="K20" s="40" t="str">
        <f t="shared" si="0"/>
        <v/>
      </c>
      <c r="L20" s="88"/>
      <c r="M20" s="89"/>
      <c r="O20" s="27" t="s">
        <v>28</v>
      </c>
      <c r="P20" s="38">
        <f>G36</f>
        <v>1.5</v>
      </c>
    </row>
    <row r="21" spans="1:16" x14ac:dyDescent="0.25">
      <c r="A21" s="44"/>
      <c r="B21" s="45"/>
      <c r="C21" s="69"/>
      <c r="D21" s="70"/>
      <c r="E21" s="70"/>
      <c r="F21" s="70"/>
      <c r="G21" s="71"/>
      <c r="H21" s="45"/>
      <c r="I21" s="45"/>
      <c r="J21" s="45"/>
      <c r="K21" s="40" t="str">
        <f t="shared" si="0"/>
        <v/>
      </c>
      <c r="L21" s="88"/>
      <c r="M21" s="89"/>
      <c r="O21" s="27" t="s">
        <v>31</v>
      </c>
      <c r="P21" s="38">
        <f>K36</f>
        <v>3</v>
      </c>
    </row>
    <row r="22" spans="1:16" x14ac:dyDescent="0.25">
      <c r="A22" s="44"/>
      <c r="B22" s="45"/>
      <c r="C22" s="69"/>
      <c r="D22" s="70"/>
      <c r="E22" s="70"/>
      <c r="F22" s="70"/>
      <c r="G22" s="71"/>
      <c r="H22" s="45"/>
      <c r="I22" s="45"/>
      <c r="J22" s="45"/>
      <c r="K22" s="40" t="str">
        <f t="shared" si="0"/>
        <v/>
      </c>
      <c r="L22" s="88"/>
      <c r="M22" s="89"/>
      <c r="O22" s="27" t="s">
        <v>32</v>
      </c>
      <c r="P22" s="38">
        <f>O36</f>
        <v>9.9</v>
      </c>
    </row>
    <row r="23" spans="1:16" x14ac:dyDescent="0.25">
      <c r="A23" s="44"/>
      <c r="B23" s="45"/>
      <c r="C23" s="69"/>
      <c r="D23" s="70"/>
      <c r="E23" s="70"/>
      <c r="F23" s="70"/>
      <c r="G23" s="71"/>
      <c r="H23" s="45"/>
      <c r="I23" s="45"/>
      <c r="J23" s="45"/>
      <c r="K23" s="40" t="str">
        <f t="shared" si="0"/>
        <v/>
      </c>
      <c r="L23" s="88"/>
      <c r="M23" s="89"/>
      <c r="O23" s="27"/>
      <c r="P23" s="28"/>
    </row>
    <row r="24" spans="1:16" x14ac:dyDescent="0.25">
      <c r="A24" s="44"/>
      <c r="B24" s="45"/>
      <c r="C24" s="69"/>
      <c r="D24" s="70"/>
      <c r="E24" s="70"/>
      <c r="F24" s="70"/>
      <c r="G24" s="71"/>
      <c r="H24" s="45"/>
      <c r="I24" s="45"/>
      <c r="J24" s="45"/>
      <c r="K24" s="40" t="str">
        <f t="shared" si="0"/>
        <v/>
      </c>
      <c r="L24" s="88"/>
      <c r="M24" s="89"/>
      <c r="O24" s="27"/>
      <c r="P24" s="28"/>
    </row>
    <row r="25" spans="1:16" x14ac:dyDescent="0.25">
      <c r="A25" s="44"/>
      <c r="B25" s="45"/>
      <c r="C25" s="69"/>
      <c r="D25" s="70"/>
      <c r="E25" s="70"/>
      <c r="F25" s="70"/>
      <c r="G25" s="71"/>
      <c r="H25" s="45"/>
      <c r="I25" s="45"/>
      <c r="J25" s="45"/>
      <c r="K25" s="40" t="str">
        <f t="shared" si="0"/>
        <v/>
      </c>
      <c r="L25" s="88"/>
      <c r="M25" s="89"/>
      <c r="O25" s="35" t="s">
        <v>38</v>
      </c>
      <c r="P25" s="37">
        <f>SUM(P16:P24)</f>
        <v>74.5</v>
      </c>
    </row>
    <row r="26" spans="1:16" x14ac:dyDescent="0.25">
      <c r="A26" s="44"/>
      <c r="B26" s="45"/>
      <c r="C26" s="69"/>
      <c r="D26" s="70"/>
      <c r="E26" s="70"/>
      <c r="F26" s="70"/>
      <c r="G26" s="71"/>
      <c r="H26" s="45"/>
      <c r="I26" s="45"/>
      <c r="J26" s="45"/>
      <c r="K26" s="40" t="str">
        <f t="shared" si="0"/>
        <v/>
      </c>
      <c r="L26" s="88"/>
      <c r="M26" s="89"/>
    </row>
    <row r="27" spans="1:16" x14ac:dyDescent="0.25">
      <c r="A27" s="44"/>
      <c r="B27" s="45"/>
      <c r="C27" s="69"/>
      <c r="D27" s="70"/>
      <c r="E27" s="70"/>
      <c r="F27" s="70"/>
      <c r="G27" s="71"/>
      <c r="H27" s="45"/>
      <c r="I27" s="45"/>
      <c r="J27" s="45"/>
      <c r="K27" s="40" t="str">
        <f t="shared" si="0"/>
        <v/>
      </c>
      <c r="L27" s="88"/>
      <c r="M27" s="89"/>
    </row>
    <row r="28" spans="1:16" x14ac:dyDescent="0.25">
      <c r="A28" s="75" t="s">
        <v>25</v>
      </c>
      <c r="B28" s="76"/>
      <c r="C28" s="76"/>
      <c r="D28" s="76"/>
      <c r="E28" s="76"/>
      <c r="F28" s="76"/>
      <c r="G28" s="76"/>
      <c r="H28" s="76"/>
      <c r="I28" s="76"/>
      <c r="J28" s="76"/>
      <c r="K28" s="50">
        <f>SUM(K16:K27)</f>
        <v>29.5</v>
      </c>
      <c r="L28" s="90">
        <f>SUM(L16:M27)</f>
        <v>25</v>
      </c>
      <c r="M28" s="91"/>
    </row>
    <row r="29" spans="1:16" ht="6" customHeight="1" x14ac:dyDescent="0.25"/>
    <row r="30" spans="1:16" x14ac:dyDescent="0.25">
      <c r="A30" s="79" t="s">
        <v>26</v>
      </c>
      <c r="B30" s="77"/>
      <c r="C30" s="78"/>
      <c r="E30" s="79" t="s">
        <v>28</v>
      </c>
      <c r="F30" s="77"/>
      <c r="G30" s="78"/>
      <c r="H30" s="31"/>
      <c r="I30" s="79" t="s">
        <v>31</v>
      </c>
      <c r="J30" s="77"/>
      <c r="K30" s="78"/>
      <c r="L30" s="31"/>
      <c r="M30" s="79" t="s">
        <v>32</v>
      </c>
      <c r="N30" s="77"/>
      <c r="O30" s="78"/>
    </row>
    <row r="31" spans="1:16" x14ac:dyDescent="0.25">
      <c r="A31" s="92" t="s">
        <v>27</v>
      </c>
      <c r="B31" s="93"/>
      <c r="C31" s="41" t="s">
        <v>17</v>
      </c>
      <c r="E31" s="30" t="s">
        <v>29</v>
      </c>
      <c r="F31" s="24" t="s">
        <v>30</v>
      </c>
      <c r="G31" s="41" t="s">
        <v>17</v>
      </c>
      <c r="H31" s="32"/>
      <c r="I31" s="92" t="s">
        <v>27</v>
      </c>
      <c r="J31" s="93"/>
      <c r="K31" s="41" t="s">
        <v>17</v>
      </c>
      <c r="L31" s="32"/>
      <c r="M31" s="92" t="s">
        <v>33</v>
      </c>
      <c r="N31" s="93"/>
      <c r="O31" s="41" t="s">
        <v>17</v>
      </c>
    </row>
    <row r="32" spans="1:16" x14ac:dyDescent="0.25">
      <c r="A32" s="94">
        <v>37261</v>
      </c>
      <c r="B32" s="71"/>
      <c r="C32" s="47">
        <v>5.6</v>
      </c>
      <c r="E32" s="48">
        <v>25</v>
      </c>
      <c r="F32" s="45">
        <v>0.06</v>
      </c>
      <c r="G32" s="38">
        <f>IF(E32="","",E32*F32)</f>
        <v>1.5</v>
      </c>
      <c r="H32" s="31"/>
      <c r="I32" s="94">
        <v>37271</v>
      </c>
      <c r="J32" s="71"/>
      <c r="K32" s="47">
        <v>3</v>
      </c>
      <c r="L32" s="31"/>
      <c r="M32" s="84" t="s">
        <v>51</v>
      </c>
      <c r="N32" s="71"/>
      <c r="O32" s="47">
        <v>9.9</v>
      </c>
    </row>
    <row r="33" spans="1:15" x14ac:dyDescent="0.25">
      <c r="A33" s="84"/>
      <c r="B33" s="71"/>
      <c r="C33" s="47"/>
      <c r="E33" s="48"/>
      <c r="F33" s="45"/>
      <c r="G33" s="38"/>
      <c r="H33" s="31"/>
      <c r="I33" s="84"/>
      <c r="J33" s="71"/>
      <c r="K33" s="47"/>
      <c r="L33" s="31"/>
      <c r="M33" s="84"/>
      <c r="N33" s="71"/>
      <c r="O33" s="47"/>
    </row>
    <row r="34" spans="1:15" x14ac:dyDescent="0.25">
      <c r="A34" s="84"/>
      <c r="B34" s="71"/>
      <c r="C34" s="47"/>
      <c r="E34" s="48"/>
      <c r="F34" s="45"/>
      <c r="G34" s="38"/>
      <c r="H34" s="31"/>
      <c r="I34" s="84"/>
      <c r="J34" s="71"/>
      <c r="K34" s="47"/>
      <c r="L34" s="31"/>
      <c r="M34" s="84"/>
      <c r="N34" s="71"/>
      <c r="O34" s="47"/>
    </row>
    <row r="35" spans="1:15" x14ac:dyDescent="0.25">
      <c r="A35" s="84"/>
      <c r="B35" s="71"/>
      <c r="C35" s="47"/>
      <c r="E35" s="48"/>
      <c r="F35" s="45"/>
      <c r="G35" s="38"/>
      <c r="H35" s="31"/>
      <c r="I35" s="84"/>
      <c r="J35" s="71"/>
      <c r="K35" s="47"/>
      <c r="L35" s="31"/>
      <c r="M35" s="84"/>
      <c r="N35" s="71"/>
      <c r="O35" s="47"/>
    </row>
    <row r="36" spans="1:15" x14ac:dyDescent="0.25">
      <c r="A36" s="75" t="s">
        <v>25</v>
      </c>
      <c r="B36" s="76"/>
      <c r="C36" s="29">
        <f>SUM(C32:C35)</f>
        <v>5.6</v>
      </c>
      <c r="E36" s="75" t="s">
        <v>25</v>
      </c>
      <c r="F36" s="76"/>
      <c r="G36" s="29">
        <f>SUM(G32:G35)</f>
        <v>1.5</v>
      </c>
      <c r="H36" s="31"/>
      <c r="I36" s="75" t="s">
        <v>25</v>
      </c>
      <c r="J36" s="76"/>
      <c r="K36" s="29">
        <f>SUM(K32:K35)</f>
        <v>3</v>
      </c>
      <c r="L36" s="33"/>
      <c r="M36" s="75" t="s">
        <v>25</v>
      </c>
      <c r="N36" s="76"/>
      <c r="O36" s="29">
        <f>SUM(O32:O35)</f>
        <v>9.9</v>
      </c>
    </row>
    <row r="38" spans="1:15" x14ac:dyDescent="0.25">
      <c r="M38" s="39" t="s">
        <v>40</v>
      </c>
    </row>
    <row r="39" spans="1:15" x14ac:dyDescent="0.25">
      <c r="M39" s="39" t="s">
        <v>41</v>
      </c>
    </row>
    <row r="40" spans="1:15" ht="13" thickBot="1" x14ac:dyDescent="0.3">
      <c r="A40" s="34"/>
      <c r="B40" s="34"/>
      <c r="C40" s="34"/>
      <c r="D40" s="34"/>
      <c r="F40" s="34"/>
      <c r="G40" s="34"/>
      <c r="H40" s="34"/>
      <c r="I40" s="34"/>
      <c r="M40" s="39" t="s">
        <v>42</v>
      </c>
    </row>
    <row r="41" spans="1:15" x14ac:dyDescent="0.25">
      <c r="A41" t="s">
        <v>34</v>
      </c>
      <c r="F41" t="s">
        <v>35</v>
      </c>
    </row>
  </sheetData>
  <sheetProtection password="CDBC" sheet="1" objects="1" scenarios="1"/>
  <mergeCells count="56">
    <mergeCell ref="C17:G17"/>
    <mergeCell ref="C18:G18"/>
    <mergeCell ref="O2:P2"/>
    <mergeCell ref="A5:F5"/>
    <mergeCell ref="A9:G9"/>
    <mergeCell ref="J5:K5"/>
    <mergeCell ref="J6:K6"/>
    <mergeCell ref="I9:K9"/>
    <mergeCell ref="A14:M14"/>
    <mergeCell ref="C26:G26"/>
    <mergeCell ref="C27:G27"/>
    <mergeCell ref="L16:M16"/>
    <mergeCell ref="L17:M17"/>
    <mergeCell ref="L18:M18"/>
    <mergeCell ref="L19:M19"/>
    <mergeCell ref="L20:M20"/>
    <mergeCell ref="L21:M21"/>
    <mergeCell ref="L22:M22"/>
    <mergeCell ref="C19:G19"/>
    <mergeCell ref="C20:G20"/>
    <mergeCell ref="C21:G21"/>
    <mergeCell ref="C22:G22"/>
    <mergeCell ref="C23:G23"/>
    <mergeCell ref="C24:G24"/>
    <mergeCell ref="C16:G16"/>
    <mergeCell ref="A32:B32"/>
    <mergeCell ref="A33:B33"/>
    <mergeCell ref="E30:G30"/>
    <mergeCell ref="A30:C30"/>
    <mergeCell ref="I30:K30"/>
    <mergeCell ref="I31:J31"/>
    <mergeCell ref="M34:N34"/>
    <mergeCell ref="M31:N31"/>
    <mergeCell ref="L25:M25"/>
    <mergeCell ref="L23:M23"/>
    <mergeCell ref="L24:M24"/>
    <mergeCell ref="L26:M26"/>
    <mergeCell ref="L27:M27"/>
    <mergeCell ref="L28:M28"/>
    <mergeCell ref="M30:O30"/>
    <mergeCell ref="M35:N35"/>
    <mergeCell ref="C25:G25"/>
    <mergeCell ref="M36:N36"/>
    <mergeCell ref="I36:J36"/>
    <mergeCell ref="I32:J32"/>
    <mergeCell ref="I33:J33"/>
    <mergeCell ref="A28:J28"/>
    <mergeCell ref="A36:B36"/>
    <mergeCell ref="E36:F36"/>
    <mergeCell ref="A34:B34"/>
    <mergeCell ref="A35:B35"/>
    <mergeCell ref="A31:B31"/>
    <mergeCell ref="I34:J34"/>
    <mergeCell ref="I35:J35"/>
    <mergeCell ref="M32:N32"/>
    <mergeCell ref="M33:N33"/>
  </mergeCells>
  <phoneticPr fontId="0" type="noConversion"/>
  <pageMargins left="0.59055118110236227" right="0.59055118110236227" top="0.59055118110236227" bottom="0.59055118110236227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Abr. HKI</vt:lpstr>
      <vt:lpstr>Leerformular PC (HKI)</vt:lpstr>
      <vt:lpstr>Muster</vt:lpstr>
    </vt:vector>
  </TitlesOfParts>
  <Company>DiKlo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Klose</dc:creator>
  <cp:lastModifiedBy>Wulf, Swantje (d-NRW)</cp:lastModifiedBy>
  <cp:lastPrinted>2026-09-02T12:06:32Z</cp:lastPrinted>
  <dcterms:created xsi:type="dcterms:W3CDTF">2002-01-20T15:42:12Z</dcterms:created>
  <dcterms:modified xsi:type="dcterms:W3CDTF">2026-09-02T12:19:29Z</dcterms:modified>
</cp:coreProperties>
</file>