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lfs01\Desktop\Desktop Sicherung\Swantje Laptop\Handball\Vorstand\Vorlagen\2026\"/>
    </mc:Choice>
  </mc:AlternateContent>
  <xr:revisionPtr revIDLastSave="0" documentId="13_ncr:1_{F6848F07-3903-415B-B323-142864732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. HKI" sheetId="7" r:id="rId1"/>
    <sheet name="Leerformular PC (HKI)" sheetId="4" state="hidden" r:id="rId2"/>
    <sheet name="Muster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7" i="7" l="1"/>
  <c r="O15" i="7"/>
  <c r="Q15" i="7" s="1"/>
  <c r="O16" i="7"/>
  <c r="Q16" i="7" s="1"/>
  <c r="O17" i="7"/>
  <c r="Q17" i="7" s="1"/>
  <c r="O18" i="7"/>
  <c r="Q18" i="7" s="1"/>
  <c r="O19" i="7"/>
  <c r="Q19" i="7" s="1"/>
  <c r="O20" i="7"/>
  <c r="Q20" i="7" s="1"/>
  <c r="O21" i="7"/>
  <c r="Q21" i="7" s="1"/>
  <c r="O22" i="7"/>
  <c r="Q22" i="7" s="1"/>
  <c r="O23" i="7"/>
  <c r="Q23" i="7" s="1"/>
  <c r="O24" i="7"/>
  <c r="Q24" i="7" s="1"/>
  <c r="O25" i="7"/>
  <c r="Q25" i="7" s="1"/>
  <c r="O26" i="7"/>
  <c r="Q26" i="7" s="1"/>
  <c r="O14" i="7"/>
  <c r="Q14" i="7" s="1"/>
  <c r="O27" i="7" l="1"/>
  <c r="Q27" i="7"/>
  <c r="G33" i="4" l="1"/>
  <c r="G34" i="4"/>
  <c r="G35" i="4"/>
  <c r="L28" i="4"/>
  <c r="P18" i="4" s="1"/>
  <c r="O36" i="4"/>
  <c r="P22" i="4" s="1"/>
  <c r="K36" i="4"/>
  <c r="P21" i="4" s="1"/>
  <c r="G32" i="4"/>
  <c r="K27" i="4"/>
  <c r="K26" i="4"/>
  <c r="K25" i="4"/>
  <c r="K24" i="4"/>
  <c r="K23" i="4"/>
  <c r="K22" i="4"/>
  <c r="K21" i="4"/>
  <c r="K20" i="4"/>
  <c r="K19" i="4"/>
  <c r="K18" i="4"/>
  <c r="K17" i="4"/>
  <c r="K16" i="4"/>
  <c r="C36" i="4"/>
  <c r="P19" i="4" s="1"/>
  <c r="L28" i="6"/>
  <c r="P18" i="6" s="1"/>
  <c r="O36" i="6"/>
  <c r="P22" i="6" s="1"/>
  <c r="K36" i="6"/>
  <c r="P21" i="6" s="1"/>
  <c r="G32" i="6"/>
  <c r="G36" i="6" s="1"/>
  <c r="P20" i="6" s="1"/>
  <c r="K27" i="6"/>
  <c r="K26" i="6"/>
  <c r="K25" i="6"/>
  <c r="K24" i="6"/>
  <c r="K23" i="6"/>
  <c r="K22" i="6"/>
  <c r="K21" i="6"/>
  <c r="K20" i="6"/>
  <c r="K19" i="6"/>
  <c r="K18" i="6"/>
  <c r="K17" i="6"/>
  <c r="K16" i="6"/>
  <c r="C36" i="6"/>
  <c r="P19" i="6" s="1"/>
  <c r="G36" i="4" l="1"/>
  <c r="P20" i="4" s="1"/>
  <c r="K28" i="6"/>
  <c r="P17" i="6" s="1"/>
  <c r="P25" i="6" s="1"/>
  <c r="K28" i="4"/>
  <c r="P17" i="4" s="1"/>
  <c r="P25" i="4" l="1"/>
</calcChain>
</file>

<file path=xl/sharedStrings.xml><?xml version="1.0" encoding="utf-8"?>
<sst xmlns="http://schemas.openxmlformats.org/spreadsheetml/2006/main" count="154" uniqueCount="67">
  <si>
    <t>Handballkreis Industrie im Handballverband Westfalen e.V.</t>
  </si>
  <si>
    <t>Abrechnung von Aufwandsentschädigungen und Auslagen</t>
  </si>
  <si>
    <t>Abrechnungszeitraum:</t>
  </si>
  <si>
    <t>Bankverbindung:</t>
  </si>
  <si>
    <t>Kontonummer</t>
  </si>
  <si>
    <t>Bankleitzahl</t>
  </si>
  <si>
    <t>Institut</t>
  </si>
  <si>
    <t>Name, Vorname</t>
  </si>
  <si>
    <t>Funktion, Wohnort</t>
  </si>
  <si>
    <t>Festlegungen</t>
  </si>
  <si>
    <t>Abwesenheit &lt; 4 h</t>
  </si>
  <si>
    <t>Abwesenheit 4 - 6 h</t>
  </si>
  <si>
    <t>Abwesenheit 6 - 8 h</t>
  </si>
  <si>
    <t>Abwesenheit 8 - 10 h</t>
  </si>
  <si>
    <t>Abwesenheit &gt; 10 h</t>
  </si>
  <si>
    <t>Km-Geld je gef. Km</t>
  </si>
  <si>
    <t xml:space="preserve">       - " -  je Mitfahrer</t>
  </si>
  <si>
    <t>Summe</t>
  </si>
  <si>
    <t>Datum</t>
  </si>
  <si>
    <t>Zeit von/bis</t>
  </si>
  <si>
    <t>Grund/Anlass/Ort</t>
  </si>
  <si>
    <t>Mitfahrer</t>
  </si>
  <si>
    <t>Km</t>
  </si>
  <si>
    <t>Spesen</t>
  </si>
  <si>
    <t>Abwesenheitsentschädigung</t>
  </si>
  <si>
    <t>Gesamtsumme</t>
  </si>
  <si>
    <t>Portokosten</t>
  </si>
  <si>
    <t>Beleg vom</t>
  </si>
  <si>
    <t>Telefonkosten</t>
  </si>
  <si>
    <t>Einheiten</t>
  </si>
  <si>
    <t>Preis je Einh.</t>
  </si>
  <si>
    <t>Kopierkosten</t>
  </si>
  <si>
    <t>Sonstiges</t>
  </si>
  <si>
    <t>Anlass</t>
  </si>
  <si>
    <t>Ort, Datum</t>
  </si>
  <si>
    <t>Unterschrift</t>
  </si>
  <si>
    <t>Zusammenstellung</t>
  </si>
  <si>
    <t>Abw.-entsch.</t>
  </si>
  <si>
    <t>Gesamt</t>
  </si>
  <si>
    <t>Kilometergeld</t>
  </si>
  <si>
    <t>Der Abrechnende bestätigt die Richtigkeit der Angaben.</t>
  </si>
  <si>
    <t>Verpflichtungen, die sich aus dieser Abrechnung bei einer eventuellen</t>
  </si>
  <si>
    <t>Steuer- und/oder SV-pflicht ergeben, gehen zu Lasten des Abrechnenden.</t>
  </si>
  <si>
    <t>Mann, Muster</t>
  </si>
  <si>
    <t>Musterwart, Musterdorf</t>
  </si>
  <si>
    <t>Musterbank</t>
  </si>
  <si>
    <t>19:15 - 21:20</t>
  </si>
  <si>
    <t>Kreissprechstunde, Bo-Wattenscheid</t>
  </si>
  <si>
    <t>Frau, Muster</t>
  </si>
  <si>
    <t>9:30 - 16:00</t>
  </si>
  <si>
    <t>Bezirksvorstandssitzung, Dortmund</t>
  </si>
  <si>
    <t>Druckpapier s. Quittung</t>
  </si>
  <si>
    <t>Abr.-ZTR</t>
  </si>
  <si>
    <t>IBAN</t>
  </si>
  <si>
    <t>Barbara Retschat</t>
  </si>
  <si>
    <t>Der Abrechnende bestätigt die Richtigkeit der Angaben. Verpflichtungen, die sich aus dieser Abrechnung bei einer eventuellen Steuer- und/oder SV-pflicht ergeben, gehen zu Lasten des Abrechnenden.</t>
  </si>
  <si>
    <t>Beobachterpauschale</t>
  </si>
  <si>
    <t>25€ / je Spiel</t>
  </si>
  <si>
    <t>Wochentagszuschlag</t>
  </si>
  <si>
    <t>10€ / je Spiel</t>
  </si>
  <si>
    <t>Straße + Nr.</t>
  </si>
  <si>
    <t>PLZ + Ort</t>
  </si>
  <si>
    <t>Beobachtungen</t>
  </si>
  <si>
    <t>Anwurfzeit</t>
  </si>
  <si>
    <t>Spielpaarung, Ort, Schiedsrichter</t>
  </si>
  <si>
    <t>km-Summe</t>
  </si>
  <si>
    <t>Abrechnung von Schiedsrichterbeobachtungen und Begleitungen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</si>
</sst>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.00\ [$€-1]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4" fillId="0" borderId="2" xfId="0" applyFont="1" applyBorder="1"/>
    <xf numFmtId="0" fontId="3" fillId="0" borderId="4" xfId="0" applyFont="1" applyBorder="1"/>
    <xf numFmtId="164" fontId="3" fillId="0" borderId="8" xfId="0" applyNumberFormat="1" applyFont="1" applyBorder="1"/>
    <xf numFmtId="0" fontId="3" fillId="0" borderId="5" xfId="0" quotePrefix="1" applyFont="1" applyBorder="1"/>
    <xf numFmtId="164" fontId="3" fillId="0" borderId="6" xfId="0" applyNumberFormat="1" applyFont="1" applyBorder="1"/>
    <xf numFmtId="0" fontId="3" fillId="0" borderId="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65" fontId="0" fillId="0" borderId="6" xfId="0" applyNumberFormat="1" applyBorder="1"/>
    <xf numFmtId="0" fontId="3" fillId="0" borderId="19" xfId="0" applyFont="1" applyBorder="1"/>
    <xf numFmtId="0" fontId="0" fillId="0" borderId="0" xfId="0" applyNumberFormat="1" applyBorder="1"/>
    <xf numFmtId="0" fontId="3" fillId="0" borderId="0" xfId="0" applyNumberFormat="1" applyFont="1" applyBorder="1"/>
    <xf numFmtId="165" fontId="0" fillId="0" borderId="0" xfId="0" applyNumberFormat="1" applyBorder="1"/>
    <xf numFmtId="0" fontId="0" fillId="0" borderId="20" xfId="0" applyBorder="1"/>
    <xf numFmtId="0" fontId="3" fillId="0" borderId="5" xfId="0" applyFont="1" applyBorder="1"/>
    <xf numFmtId="0" fontId="4" fillId="0" borderId="2" xfId="0" applyFont="1" applyFill="1" applyBorder="1"/>
    <xf numFmtId="165" fontId="3" fillId="0" borderId="6" xfId="0" applyNumberFormat="1" applyFont="1" applyBorder="1"/>
    <xf numFmtId="165" fontId="3" fillId="0" borderId="18" xfId="0" applyNumberFormat="1" applyFont="1" applyBorder="1"/>
    <xf numFmtId="0" fontId="5" fillId="0" borderId="0" xfId="0" applyFont="1"/>
    <xf numFmtId="164" fontId="3" fillId="0" borderId="13" xfId="0" applyNumberFormat="1" applyFont="1" applyBorder="1"/>
    <xf numFmtId="0" fontId="3" fillId="0" borderId="18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17" xfId="0" applyFont="1" applyBorder="1" applyProtection="1">
      <protection locked="0"/>
    </xf>
    <xf numFmtId="0" fontId="3" fillId="0" borderId="13" xfId="0" applyFont="1" applyBorder="1" applyProtection="1">
      <protection locked="0"/>
    </xf>
    <xf numFmtId="14" fontId="3" fillId="0" borderId="17" xfId="0" applyNumberFormat="1" applyFont="1" applyBorder="1" applyProtection="1">
      <protection locked="0"/>
    </xf>
    <xf numFmtId="165" fontId="3" fillId="0" borderId="18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165" fontId="0" fillId="0" borderId="22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Protection="1">
      <protection locked="0"/>
    </xf>
    <xf numFmtId="0" fontId="3" fillId="0" borderId="13" xfId="0" applyFont="1" applyBorder="1" applyAlignment="1" applyProtection="1">
      <alignment horizontal="center"/>
      <protection locked="0"/>
    </xf>
    <xf numFmtId="20" fontId="3" fillId="0" borderId="13" xfId="0" applyNumberFormat="1" applyFont="1" applyBorder="1" applyProtection="1">
      <protection locked="0"/>
    </xf>
    <xf numFmtId="0" fontId="0" fillId="0" borderId="20" xfId="0" applyBorder="1" applyProtection="1">
      <protection locked="0"/>
    </xf>
    <xf numFmtId="14" fontId="3" fillId="0" borderId="20" xfId="0" applyNumberFormat="1" applyFont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8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1" xfId="0" applyBorder="1" applyProtection="1"/>
    <xf numFmtId="0" fontId="0" fillId="0" borderId="6" xfId="0" applyBorder="1" applyProtection="1"/>
    <xf numFmtId="0" fontId="3" fillId="0" borderId="17" xfId="0" applyFont="1" applyBorder="1" applyProtection="1"/>
    <xf numFmtId="165" fontId="3" fillId="0" borderId="18" xfId="0" applyNumberFormat="1" applyFont="1" applyBorder="1" applyProtection="1"/>
    <xf numFmtId="165" fontId="0" fillId="0" borderId="22" xfId="0" applyNumberFormat="1" applyBorder="1" applyProtection="1"/>
    <xf numFmtId="0" fontId="0" fillId="0" borderId="0" xfId="0" applyBorder="1" applyAlignment="1" applyProtection="1">
      <alignment horizontal="left"/>
    </xf>
    <xf numFmtId="165" fontId="0" fillId="0" borderId="0" xfId="0" applyNumberFormat="1" applyBorder="1" applyProtection="1"/>
    <xf numFmtId="165" fontId="0" fillId="0" borderId="0" xfId="0" applyNumberFormat="1" applyBorder="1" applyAlignment="1" applyProtection="1">
      <alignment horizontal="right"/>
    </xf>
    <xf numFmtId="0" fontId="0" fillId="0" borderId="3" xfId="0" applyBorder="1" applyAlignment="1" applyProtection="1">
      <alignment horizontal="left"/>
    </xf>
    <xf numFmtId="0" fontId="8" fillId="0" borderId="0" xfId="0" applyFont="1" applyProtection="1"/>
    <xf numFmtId="0" fontId="0" fillId="0" borderId="24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3" fillId="0" borderId="13" xfId="0" applyFont="1" applyBorder="1" applyProtection="1"/>
    <xf numFmtId="0" fontId="3" fillId="0" borderId="13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164" fontId="3" fillId="0" borderId="13" xfId="0" applyNumberFormat="1" applyFont="1" applyBorder="1" applyProtection="1"/>
    <xf numFmtId="14" fontId="0" fillId="0" borderId="0" xfId="0" applyNumberFormat="1" applyProtection="1"/>
    <xf numFmtId="0" fontId="0" fillId="0" borderId="28" xfId="0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</xf>
    <xf numFmtId="165" fontId="3" fillId="0" borderId="21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/>
    <xf numFmtId="165" fontId="3" fillId="0" borderId="0" xfId="0" applyNumberFormat="1" applyFont="1" applyBorder="1" applyProtection="1"/>
    <xf numFmtId="165" fontId="3" fillId="0" borderId="0" xfId="0" applyNumberFormat="1" applyFont="1" applyBorder="1" applyAlignment="1" applyProtection="1">
      <alignment horizontal="right"/>
    </xf>
    <xf numFmtId="165" fontId="3" fillId="0" borderId="18" xfId="0" applyNumberFormat="1" applyFont="1" applyBorder="1" applyAlignment="1" applyProtection="1">
      <alignment horizontal="right"/>
    </xf>
    <xf numFmtId="165" fontId="3" fillId="0" borderId="30" xfId="0" applyNumberFormat="1" applyFont="1" applyBorder="1" applyAlignment="1" applyProtection="1">
      <alignment horizontal="right"/>
    </xf>
    <xf numFmtId="0" fontId="7" fillId="0" borderId="7" xfId="0" applyFont="1" applyBorder="1" applyProtection="1"/>
    <xf numFmtId="0" fontId="7" fillId="0" borderId="7" xfId="0" applyFont="1" applyBorder="1" applyAlignment="1" applyProtection="1">
      <alignment horizontal="left"/>
    </xf>
    <xf numFmtId="0" fontId="7" fillId="0" borderId="23" xfId="0" applyFont="1" applyBorder="1" applyAlignment="1" applyProtection="1">
      <alignment horizontal="left"/>
    </xf>
    <xf numFmtId="0" fontId="0" fillId="0" borderId="13" xfId="0" applyBorder="1" applyProtection="1"/>
    <xf numFmtId="0" fontId="0" fillId="0" borderId="22" xfId="0" applyBorder="1" applyProtection="1"/>
    <xf numFmtId="165" fontId="3" fillId="0" borderId="18" xfId="0" applyNumberFormat="1" applyFont="1" applyBorder="1" applyAlignment="1" applyProtection="1">
      <alignment horizontal="right"/>
      <protection locked="0"/>
    </xf>
    <xf numFmtId="165" fontId="3" fillId="0" borderId="11" xfId="0" applyNumberFormat="1" applyFont="1" applyBorder="1" applyAlignment="1" applyProtection="1">
      <alignment horizontal="right"/>
    </xf>
    <xf numFmtId="165" fontId="0" fillId="0" borderId="30" xfId="0" applyNumberFormat="1" applyBorder="1" applyAlignment="1" applyProtection="1">
      <alignment horizontal="right"/>
    </xf>
    <xf numFmtId="0" fontId="3" fillId="0" borderId="4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center"/>
    </xf>
    <xf numFmtId="0" fontId="0" fillId="0" borderId="25" xfId="0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left"/>
    </xf>
    <xf numFmtId="0" fontId="4" fillId="0" borderId="24" xfId="0" applyFont="1" applyBorder="1" applyAlignment="1" applyProtection="1">
      <alignment horizontal="left"/>
    </xf>
    <xf numFmtId="0" fontId="4" fillId="0" borderId="25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0" fontId="8" fillId="0" borderId="4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6" xfId="0" applyFont="1" applyBorder="1" applyAlignment="1" applyProtection="1">
      <alignment horizontal="left"/>
    </xf>
    <xf numFmtId="17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3" fillId="0" borderId="1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0" fontId="0" fillId="0" borderId="12" xfId="0" applyBorder="1" applyAlignment="1" applyProtection="1">
      <alignment horizontal="left"/>
    </xf>
    <xf numFmtId="0" fontId="0" fillId="0" borderId="29" xfId="0" applyBorder="1" applyAlignment="1" applyProtection="1">
      <alignment horizontal="left"/>
    </xf>
    <xf numFmtId="0" fontId="3" fillId="0" borderId="1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3" fillId="0" borderId="31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21" xfId="0" applyNumberFormat="1" applyFont="1" applyBorder="1" applyAlignment="1" applyProtection="1">
      <alignment horizontal="right"/>
      <protection locked="0"/>
    </xf>
    <xf numFmtId="165" fontId="0" fillId="0" borderId="29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9" xfId="0" applyBorder="1" applyAlignment="1">
      <alignment horizontal="left"/>
    </xf>
    <xf numFmtId="14" fontId="3" fillId="0" borderId="19" xfId="0" applyNumberFormat="1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view="pageLayout" topLeftCell="A25" zoomScaleNormal="100" workbookViewId="0">
      <selection activeCell="O16" sqref="O16:P16"/>
    </sheetView>
  </sheetViews>
  <sheetFormatPr baseColWidth="10" defaultRowHeight="12.5" x14ac:dyDescent="0.25"/>
  <cols>
    <col min="1" max="1" width="10.90625" style="58"/>
    <col min="2" max="2" width="9.36328125" style="58" customWidth="1"/>
    <col min="3" max="3" width="10.90625" style="58"/>
    <col min="4" max="4" width="4.08984375" style="58" customWidth="1"/>
    <col min="5" max="5" width="15.90625" style="58" customWidth="1"/>
    <col min="6" max="6" width="4.453125" style="58" hidden="1" customWidth="1"/>
    <col min="7" max="7" width="11.453125" style="58" hidden="1" customWidth="1"/>
    <col min="8" max="8" width="6.1796875" style="58" customWidth="1"/>
    <col min="9" max="9" width="10.1796875" style="58" customWidth="1"/>
    <col min="10" max="10" width="5.36328125" style="58" customWidth="1"/>
    <col min="11" max="11" width="10.36328125" style="58" customWidth="1"/>
    <col min="12" max="12" width="14.6328125" style="58" customWidth="1"/>
    <col min="13" max="13" width="11.453125" style="58" hidden="1" customWidth="1"/>
    <col min="14" max="14" width="3" style="58" customWidth="1"/>
    <col min="15" max="16" width="9.7265625" style="58" customWidth="1"/>
    <col min="17" max="16384" width="10.90625" style="58"/>
  </cols>
  <sheetData>
    <row r="1" spans="1:17" ht="15.5" x14ac:dyDescent="0.35">
      <c r="A1" s="57" t="s">
        <v>0</v>
      </c>
      <c r="M1" s="58" t="s">
        <v>2</v>
      </c>
      <c r="N1" s="59" t="s">
        <v>52</v>
      </c>
      <c r="O1" s="126"/>
      <c r="P1" s="127"/>
    </row>
    <row r="2" spans="1:17" ht="15.5" x14ac:dyDescent="0.35">
      <c r="A2" s="60" t="s">
        <v>66</v>
      </c>
      <c r="O2" s="87"/>
      <c r="P2" s="87"/>
      <c r="Q2" s="82"/>
    </row>
    <row r="3" spans="1:17" ht="6" customHeight="1" x14ac:dyDescent="0.25">
      <c r="O3" s="87"/>
      <c r="P3" s="87"/>
    </row>
    <row r="4" spans="1:17" x14ac:dyDescent="0.25">
      <c r="A4" s="61" t="s">
        <v>7</v>
      </c>
      <c r="B4" s="62"/>
      <c r="C4" s="62"/>
      <c r="D4" s="62"/>
      <c r="E4" s="62"/>
      <c r="F4" s="63"/>
      <c r="G4" s="62"/>
      <c r="H4" s="62"/>
      <c r="I4" s="99"/>
      <c r="K4" s="114" t="s">
        <v>3</v>
      </c>
      <c r="L4" s="115"/>
      <c r="M4" s="115"/>
      <c r="N4" s="115"/>
      <c r="O4" s="115"/>
      <c r="P4" s="115"/>
      <c r="Q4" s="116"/>
    </row>
    <row r="5" spans="1:17" x14ac:dyDescent="0.25">
      <c r="A5" s="104"/>
      <c r="B5" s="105"/>
      <c r="C5" s="105"/>
      <c r="D5" s="105"/>
      <c r="E5" s="105"/>
      <c r="F5" s="105"/>
      <c r="G5" s="105"/>
      <c r="H5" s="105"/>
      <c r="I5" s="106"/>
      <c r="K5" s="117" t="s">
        <v>53</v>
      </c>
      <c r="L5" s="118"/>
      <c r="M5" s="118"/>
      <c r="N5" s="118"/>
      <c r="O5" s="118"/>
      <c r="P5" s="118"/>
      <c r="Q5" s="119"/>
    </row>
    <row r="6" spans="1:17" x14ac:dyDescent="0.25">
      <c r="A6" s="91" t="s">
        <v>60</v>
      </c>
      <c r="B6" s="64"/>
      <c r="C6" s="64"/>
      <c r="D6" s="64"/>
      <c r="E6" s="64"/>
      <c r="F6" s="64"/>
      <c r="G6" s="64"/>
      <c r="H6" s="64"/>
      <c r="I6" s="100"/>
      <c r="K6" s="120"/>
      <c r="L6" s="121"/>
      <c r="M6" s="121"/>
      <c r="N6" s="121"/>
      <c r="O6" s="121"/>
      <c r="P6" s="121"/>
      <c r="Q6" s="122"/>
    </row>
    <row r="7" spans="1:17" x14ac:dyDescent="0.25">
      <c r="A7" s="104"/>
      <c r="B7" s="105"/>
      <c r="C7" s="105"/>
      <c r="D7" s="105"/>
      <c r="E7" s="105"/>
      <c r="F7" s="105"/>
      <c r="G7" s="105"/>
      <c r="H7" s="105"/>
      <c r="I7" s="106"/>
      <c r="K7" s="117" t="s">
        <v>6</v>
      </c>
      <c r="L7" s="118"/>
      <c r="M7" s="118"/>
      <c r="N7" s="118"/>
      <c r="O7" s="118"/>
      <c r="P7" s="118"/>
      <c r="Q7" s="119"/>
    </row>
    <row r="8" spans="1:17" x14ac:dyDescent="0.25">
      <c r="A8" s="92" t="s">
        <v>61</v>
      </c>
      <c r="B8" s="84"/>
      <c r="C8" s="84"/>
      <c r="D8" s="84"/>
      <c r="E8" s="84"/>
      <c r="F8" s="66"/>
      <c r="G8" s="66"/>
      <c r="H8" s="64"/>
      <c r="I8" s="100"/>
      <c r="K8" s="120"/>
      <c r="L8" s="121"/>
      <c r="M8" s="121"/>
      <c r="N8" s="121"/>
      <c r="O8" s="121"/>
      <c r="P8" s="121"/>
      <c r="Q8" s="122"/>
    </row>
    <row r="9" spans="1:17" x14ac:dyDescent="0.25">
      <c r="A9" s="104"/>
      <c r="B9" s="105"/>
      <c r="C9" s="105"/>
      <c r="D9" s="105"/>
      <c r="E9" s="105"/>
      <c r="F9" s="105"/>
      <c r="G9" s="105"/>
      <c r="H9" s="105"/>
      <c r="I9" s="106"/>
      <c r="K9" s="123"/>
      <c r="L9" s="124"/>
      <c r="M9" s="124"/>
      <c r="N9" s="124"/>
      <c r="O9" s="124"/>
      <c r="P9" s="124"/>
      <c r="Q9" s="125"/>
    </row>
    <row r="10" spans="1:17" x14ac:dyDescent="0.25">
      <c r="A10" s="65"/>
      <c r="B10" s="66"/>
      <c r="C10" s="66"/>
      <c r="D10" s="66"/>
      <c r="E10" s="66"/>
      <c r="F10" s="66"/>
      <c r="G10" s="66"/>
      <c r="H10" s="66"/>
      <c r="I10" s="67"/>
    </row>
    <row r="11" spans="1:17" ht="5.5" customHeight="1" x14ac:dyDescent="0.25"/>
    <row r="12" spans="1:17" x14ac:dyDescent="0.25">
      <c r="A12" s="93" t="s">
        <v>62</v>
      </c>
      <c r="B12" s="76"/>
      <c r="C12" s="74"/>
      <c r="D12" s="74"/>
      <c r="E12" s="74"/>
      <c r="F12" s="74"/>
      <c r="G12" s="74"/>
      <c r="H12" s="74"/>
      <c r="I12" s="74"/>
      <c r="J12" s="62"/>
      <c r="K12" s="62"/>
      <c r="L12" s="62"/>
      <c r="M12" s="62"/>
      <c r="N12" s="76"/>
      <c r="O12" s="76"/>
      <c r="P12" s="62"/>
      <c r="Q12" s="77"/>
    </row>
    <row r="13" spans="1:17" x14ac:dyDescent="0.25">
      <c r="A13" s="68" t="s">
        <v>18</v>
      </c>
      <c r="B13" s="78" t="s">
        <v>63</v>
      </c>
      <c r="C13" s="128" t="s">
        <v>64</v>
      </c>
      <c r="D13" s="129"/>
      <c r="E13" s="129"/>
      <c r="F13" s="129"/>
      <c r="G13" s="129"/>
      <c r="H13" s="129"/>
      <c r="I13" s="129"/>
      <c r="J13" s="129"/>
      <c r="K13" s="129"/>
      <c r="L13" s="130"/>
      <c r="M13" s="64"/>
      <c r="N13" s="79" t="s">
        <v>22</v>
      </c>
      <c r="O13" s="79" t="s">
        <v>65</v>
      </c>
      <c r="P13" s="80" t="s">
        <v>23</v>
      </c>
      <c r="Q13" s="80" t="s">
        <v>38</v>
      </c>
    </row>
    <row r="14" spans="1:17" x14ac:dyDescent="0.25">
      <c r="A14" s="46"/>
      <c r="B14" s="54"/>
      <c r="C14" s="111"/>
      <c r="D14" s="112"/>
      <c r="E14" s="112"/>
      <c r="F14" s="112"/>
      <c r="G14" s="112"/>
      <c r="H14" s="112"/>
      <c r="I14" s="112"/>
      <c r="J14" s="112"/>
      <c r="K14" s="112"/>
      <c r="L14" s="113"/>
      <c r="M14" s="102"/>
      <c r="N14" s="53"/>
      <c r="O14" s="81">
        <f>(N14*$E$30)</f>
        <v>0</v>
      </c>
      <c r="P14" s="96"/>
      <c r="Q14" s="89">
        <f>O14+P14</f>
        <v>0</v>
      </c>
    </row>
    <row r="15" spans="1:17" x14ac:dyDescent="0.25">
      <c r="A15" s="46"/>
      <c r="B15" s="54"/>
      <c r="C15" s="111"/>
      <c r="D15" s="112"/>
      <c r="E15" s="112"/>
      <c r="F15" s="112"/>
      <c r="G15" s="112"/>
      <c r="H15" s="112"/>
      <c r="I15" s="112"/>
      <c r="J15" s="112"/>
      <c r="K15" s="112"/>
      <c r="L15" s="113"/>
      <c r="M15" s="83"/>
      <c r="N15" s="53"/>
      <c r="O15" s="81">
        <f t="shared" ref="O15:O26" si="0">(N15*$E$30)</f>
        <v>0</v>
      </c>
      <c r="P15" s="96"/>
      <c r="Q15" s="89">
        <f t="shared" ref="Q15:Q26" si="1">O15+P15</f>
        <v>0</v>
      </c>
    </row>
    <row r="16" spans="1:17" x14ac:dyDescent="0.25">
      <c r="A16" s="46"/>
      <c r="B16" s="45"/>
      <c r="C16" s="111"/>
      <c r="D16" s="112"/>
      <c r="E16" s="112"/>
      <c r="F16" s="112"/>
      <c r="G16" s="112"/>
      <c r="H16" s="112"/>
      <c r="I16" s="112"/>
      <c r="J16" s="112"/>
      <c r="K16" s="112"/>
      <c r="L16" s="113"/>
      <c r="M16" s="103" t="s">
        <v>23</v>
      </c>
      <c r="N16" s="53"/>
      <c r="O16" s="81">
        <f t="shared" si="0"/>
        <v>0</v>
      </c>
      <c r="P16" s="96"/>
      <c r="Q16" s="89">
        <f t="shared" si="1"/>
        <v>0</v>
      </c>
    </row>
    <row r="17" spans="1:17" x14ac:dyDescent="0.25">
      <c r="A17" s="46"/>
      <c r="B17" s="45"/>
      <c r="C17" s="111"/>
      <c r="D17" s="112"/>
      <c r="E17" s="112"/>
      <c r="F17" s="112"/>
      <c r="G17" s="112"/>
      <c r="H17" s="112"/>
      <c r="I17" s="112"/>
      <c r="J17" s="112"/>
      <c r="K17" s="112"/>
      <c r="L17" s="113"/>
      <c r="M17" s="85"/>
      <c r="N17" s="53"/>
      <c r="O17" s="81">
        <f t="shared" si="0"/>
        <v>0</v>
      </c>
      <c r="P17" s="96"/>
      <c r="Q17" s="89">
        <f t="shared" si="1"/>
        <v>0</v>
      </c>
    </row>
    <row r="18" spans="1:17" x14ac:dyDescent="0.25">
      <c r="A18" s="46"/>
      <c r="B18" s="45"/>
      <c r="C18" s="111"/>
      <c r="D18" s="112"/>
      <c r="E18" s="112"/>
      <c r="F18" s="112"/>
      <c r="G18" s="112"/>
      <c r="H18" s="112"/>
      <c r="I18" s="112"/>
      <c r="J18" s="112"/>
      <c r="K18" s="112"/>
      <c r="L18" s="113"/>
      <c r="M18" s="85"/>
      <c r="N18" s="53"/>
      <c r="O18" s="81">
        <f t="shared" si="0"/>
        <v>0</v>
      </c>
      <c r="P18" s="96"/>
      <c r="Q18" s="89">
        <f t="shared" si="1"/>
        <v>0</v>
      </c>
    </row>
    <row r="19" spans="1:17" x14ac:dyDescent="0.25">
      <c r="A19" s="46"/>
      <c r="B19" s="45"/>
      <c r="C19" s="111"/>
      <c r="D19" s="112"/>
      <c r="E19" s="112"/>
      <c r="F19" s="112"/>
      <c r="G19" s="112"/>
      <c r="H19" s="112"/>
      <c r="I19" s="112"/>
      <c r="J19" s="112"/>
      <c r="K19" s="112"/>
      <c r="L19" s="113"/>
      <c r="M19" s="85"/>
      <c r="N19" s="53"/>
      <c r="O19" s="81">
        <f t="shared" si="0"/>
        <v>0</v>
      </c>
      <c r="P19" s="96"/>
      <c r="Q19" s="89">
        <f t="shared" si="1"/>
        <v>0</v>
      </c>
    </row>
    <row r="20" spans="1:17" x14ac:dyDescent="0.25">
      <c r="A20" s="44"/>
      <c r="B20" s="45"/>
      <c r="C20" s="111"/>
      <c r="D20" s="112"/>
      <c r="E20" s="112"/>
      <c r="F20" s="112"/>
      <c r="G20" s="112"/>
      <c r="H20" s="112"/>
      <c r="I20" s="112"/>
      <c r="J20" s="112"/>
      <c r="K20" s="112"/>
      <c r="L20" s="113"/>
      <c r="M20" s="85"/>
      <c r="N20" s="53"/>
      <c r="O20" s="81">
        <f t="shared" si="0"/>
        <v>0</v>
      </c>
      <c r="P20" s="96"/>
      <c r="Q20" s="89">
        <f t="shared" si="1"/>
        <v>0</v>
      </c>
    </row>
    <row r="21" spans="1:17" x14ac:dyDescent="0.25">
      <c r="A21" s="44"/>
      <c r="B21" s="45"/>
      <c r="C21" s="111"/>
      <c r="D21" s="112"/>
      <c r="E21" s="112"/>
      <c r="F21" s="112"/>
      <c r="G21" s="112"/>
      <c r="H21" s="112"/>
      <c r="I21" s="112"/>
      <c r="J21" s="112"/>
      <c r="K21" s="112"/>
      <c r="L21" s="113"/>
      <c r="M21" s="85"/>
      <c r="N21" s="53"/>
      <c r="O21" s="81">
        <f t="shared" si="0"/>
        <v>0</v>
      </c>
      <c r="P21" s="96"/>
      <c r="Q21" s="89">
        <f t="shared" si="1"/>
        <v>0</v>
      </c>
    </row>
    <row r="22" spans="1:17" x14ac:dyDescent="0.25">
      <c r="A22" s="44"/>
      <c r="B22" s="45"/>
      <c r="C22" s="111"/>
      <c r="D22" s="112"/>
      <c r="E22" s="112"/>
      <c r="F22" s="112"/>
      <c r="G22" s="112"/>
      <c r="H22" s="112"/>
      <c r="I22" s="112"/>
      <c r="J22" s="112"/>
      <c r="K22" s="112"/>
      <c r="L22" s="113"/>
      <c r="M22" s="85"/>
      <c r="N22" s="53"/>
      <c r="O22" s="81">
        <f t="shared" si="0"/>
        <v>0</v>
      </c>
      <c r="P22" s="96"/>
      <c r="Q22" s="89">
        <f t="shared" si="1"/>
        <v>0</v>
      </c>
    </row>
    <row r="23" spans="1:17" x14ac:dyDescent="0.25">
      <c r="A23" s="44"/>
      <c r="B23" s="45"/>
      <c r="C23" s="111"/>
      <c r="D23" s="112"/>
      <c r="E23" s="112"/>
      <c r="F23" s="112"/>
      <c r="G23" s="112"/>
      <c r="H23" s="112"/>
      <c r="I23" s="112"/>
      <c r="J23" s="112"/>
      <c r="K23" s="112"/>
      <c r="L23" s="113"/>
      <c r="M23" s="85"/>
      <c r="N23" s="53"/>
      <c r="O23" s="81">
        <f t="shared" si="0"/>
        <v>0</v>
      </c>
      <c r="P23" s="96"/>
      <c r="Q23" s="89">
        <f t="shared" si="1"/>
        <v>0</v>
      </c>
    </row>
    <row r="24" spans="1:17" x14ac:dyDescent="0.25">
      <c r="A24" s="44"/>
      <c r="B24" s="45"/>
      <c r="C24" s="111"/>
      <c r="D24" s="112"/>
      <c r="E24" s="112"/>
      <c r="F24" s="112"/>
      <c r="G24" s="112"/>
      <c r="H24" s="112"/>
      <c r="I24" s="112"/>
      <c r="J24" s="112"/>
      <c r="K24" s="112"/>
      <c r="L24" s="113"/>
      <c r="M24" s="85"/>
      <c r="N24" s="53"/>
      <c r="O24" s="81">
        <f t="shared" si="0"/>
        <v>0</v>
      </c>
      <c r="P24" s="96"/>
      <c r="Q24" s="89">
        <f t="shared" si="1"/>
        <v>0</v>
      </c>
    </row>
    <row r="25" spans="1:17" x14ac:dyDescent="0.25">
      <c r="A25" s="44"/>
      <c r="B25" s="45"/>
      <c r="C25" s="111"/>
      <c r="D25" s="112"/>
      <c r="E25" s="112"/>
      <c r="F25" s="112"/>
      <c r="G25" s="112"/>
      <c r="H25" s="112"/>
      <c r="I25" s="112"/>
      <c r="J25" s="112"/>
      <c r="K25" s="112"/>
      <c r="L25" s="113"/>
      <c r="M25" s="85"/>
      <c r="N25" s="53"/>
      <c r="O25" s="81">
        <f t="shared" si="0"/>
        <v>0</v>
      </c>
      <c r="P25" s="96"/>
      <c r="Q25" s="89">
        <f t="shared" si="1"/>
        <v>0</v>
      </c>
    </row>
    <row r="26" spans="1:17" x14ac:dyDescent="0.25">
      <c r="A26" s="44"/>
      <c r="B26" s="45"/>
      <c r="C26" s="111"/>
      <c r="D26" s="112"/>
      <c r="E26" s="112"/>
      <c r="F26" s="112"/>
      <c r="G26" s="112"/>
      <c r="H26" s="112"/>
      <c r="I26" s="112"/>
      <c r="J26" s="112"/>
      <c r="K26" s="112"/>
      <c r="L26" s="113"/>
      <c r="M26" s="85"/>
      <c r="N26" s="53"/>
      <c r="O26" s="81">
        <f t="shared" si="0"/>
        <v>0</v>
      </c>
      <c r="P26" s="96"/>
      <c r="Q26" s="89">
        <f t="shared" si="1"/>
        <v>0</v>
      </c>
    </row>
    <row r="27" spans="1:17" x14ac:dyDescent="0.25">
      <c r="A27" s="131" t="s">
        <v>25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66"/>
      <c r="L27" s="66"/>
      <c r="M27" s="97"/>
      <c r="N27" s="101"/>
      <c r="O27" s="70">
        <f>SUM(O14:O26)</f>
        <v>0</v>
      </c>
      <c r="P27" s="98">
        <f>SUM(P14:P26)</f>
        <v>0</v>
      </c>
      <c r="Q27" s="98">
        <f>SUM(Q14:Q26)</f>
        <v>0</v>
      </c>
    </row>
    <row r="28" spans="1:17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2"/>
      <c r="L28" s="73"/>
      <c r="M28" s="88"/>
      <c r="N28" s="64"/>
      <c r="O28" s="86"/>
      <c r="P28" s="86"/>
    </row>
    <row r="29" spans="1:17" x14ac:dyDescent="0.25">
      <c r="A29" s="107" t="s">
        <v>9</v>
      </c>
      <c r="B29" s="108"/>
      <c r="C29" s="108"/>
      <c r="D29" s="108"/>
      <c r="E29" s="109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</row>
    <row r="30" spans="1:17" x14ac:dyDescent="0.25">
      <c r="A30" s="133" t="s">
        <v>15</v>
      </c>
      <c r="B30" s="134"/>
      <c r="C30" s="134"/>
      <c r="D30" s="94"/>
      <c r="E30" s="69">
        <v>0.38</v>
      </c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17" x14ac:dyDescent="0.25">
      <c r="A31" s="133" t="s">
        <v>56</v>
      </c>
      <c r="B31" s="134"/>
      <c r="C31" s="134"/>
      <c r="D31" s="94"/>
      <c r="E31" s="89" t="s">
        <v>57</v>
      </c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17" x14ac:dyDescent="0.25">
      <c r="A32" s="135" t="s">
        <v>58</v>
      </c>
      <c r="B32" s="136"/>
      <c r="C32" s="136"/>
      <c r="D32" s="95"/>
      <c r="E32" s="90" t="s">
        <v>59</v>
      </c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7" x14ac:dyDescent="0.25">
      <c r="A33" s="86"/>
      <c r="B33" s="86"/>
      <c r="C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1:17" x14ac:dyDescent="0.25">
      <c r="A34" s="86"/>
      <c r="B34" s="86"/>
      <c r="C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7" x14ac:dyDescent="0.25">
      <c r="F35" s="64"/>
    </row>
    <row r="36" spans="1:17" ht="13" thickBot="1" x14ac:dyDescent="0.3">
      <c r="A36" s="55"/>
      <c r="B36" s="56"/>
      <c r="C36" s="55"/>
      <c r="D36" s="64"/>
      <c r="E36" s="55"/>
      <c r="F36" s="55" t="s">
        <v>54</v>
      </c>
      <c r="G36" s="55"/>
      <c r="H36" s="55"/>
      <c r="I36" s="55"/>
    </row>
    <row r="37" spans="1:17" x14ac:dyDescent="0.25">
      <c r="A37" s="58" t="s">
        <v>34</v>
      </c>
      <c r="D37" s="64"/>
      <c r="E37" s="75" t="s">
        <v>35</v>
      </c>
      <c r="F37" s="58" t="s">
        <v>35</v>
      </c>
    </row>
    <row r="39" spans="1:17" x14ac:dyDescent="0.25">
      <c r="A39" s="110" t="s">
        <v>55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</row>
    <row r="40" spans="1:17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</row>
  </sheetData>
  <sheetProtection algorithmName="SHA-512" hashValue="O6MwuPIOUjWnKycn2F5/kL/1TkXdScsgT4VHzVOGEi/sHcdFHMcC+3Sb+U0J3jtZM1mtA9YFiNRwrcF561ZsTQ==" saltValue="4Vdd0cbIDYDChFs3ntgapQ==" spinCount="100000" sheet="1" objects="1" scenarios="1"/>
  <mergeCells count="30">
    <mergeCell ref="O1:P1"/>
    <mergeCell ref="C13:L13"/>
    <mergeCell ref="A27:J27"/>
    <mergeCell ref="A30:C30"/>
    <mergeCell ref="A31:C31"/>
    <mergeCell ref="A5:I5"/>
    <mergeCell ref="C19:L19"/>
    <mergeCell ref="C20:L20"/>
    <mergeCell ref="C21:L21"/>
    <mergeCell ref="C22:L22"/>
    <mergeCell ref="C14:L14"/>
    <mergeCell ref="C15:L15"/>
    <mergeCell ref="C16:L16"/>
    <mergeCell ref="C17:L17"/>
    <mergeCell ref="C18:L18"/>
    <mergeCell ref="K4:Q4"/>
    <mergeCell ref="K5:Q5"/>
    <mergeCell ref="K6:Q6"/>
    <mergeCell ref="K7:Q7"/>
    <mergeCell ref="K8:Q8"/>
    <mergeCell ref="A7:I7"/>
    <mergeCell ref="A9:I9"/>
    <mergeCell ref="A29:E29"/>
    <mergeCell ref="A39:Q40"/>
    <mergeCell ref="C24:L24"/>
    <mergeCell ref="C25:L25"/>
    <mergeCell ref="C26:L26"/>
    <mergeCell ref="K9:Q9"/>
    <mergeCell ref="C23:L23"/>
    <mergeCell ref="A32:C32"/>
  </mergeCells>
  <phoneticPr fontId="6" type="noConversion"/>
  <pageMargins left="0.25" right="0.25" top="0.75" bottom="0.75" header="0.3" footer="0.3"/>
  <pageSetup paperSize="9" scale="99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showGridLines="0" workbookViewId="0">
      <selection activeCell="P6" sqref="P6"/>
    </sheetView>
  </sheetViews>
  <sheetFormatPr baseColWidth="10" defaultRowHeight="12.5" x14ac:dyDescent="0.25"/>
  <cols>
    <col min="1" max="1" width="8.08984375" customWidth="1"/>
    <col min="2" max="2" width="10.453125" customWidth="1"/>
    <col min="4" max="4" width="3.08984375" customWidth="1"/>
    <col min="5" max="5" width="7.90625" customWidth="1"/>
    <col min="6" max="6" width="9.36328125" customWidth="1"/>
    <col min="7" max="7" width="8.54296875" bestFit="1" customWidth="1"/>
    <col min="8" max="8" width="4" bestFit="1" customWidth="1"/>
    <col min="9" max="9" width="13.54296875" customWidth="1"/>
    <col min="10" max="10" width="4" bestFit="1" customWidth="1"/>
    <col min="11" max="11" width="10.6328125" customWidth="1"/>
    <col min="12" max="12" width="4" customWidth="1"/>
    <col min="13" max="13" width="10.6328125" customWidth="1"/>
    <col min="14" max="14" width="8.36328125" customWidth="1"/>
    <col min="15" max="15" width="15.90625" customWidth="1"/>
    <col min="16" max="16" width="6.90625" customWidth="1"/>
  </cols>
  <sheetData>
    <row r="1" spans="1:16" ht="15.5" x14ac:dyDescent="0.35">
      <c r="A1" s="2" t="s">
        <v>0</v>
      </c>
    </row>
    <row r="2" spans="1:16" ht="20.149999999999999" customHeight="1" x14ac:dyDescent="0.35">
      <c r="A2" s="1" t="s">
        <v>1</v>
      </c>
      <c r="L2" t="s">
        <v>2</v>
      </c>
      <c r="O2" s="127"/>
      <c r="P2" s="127"/>
    </row>
    <row r="3" spans="1:16" ht="6" customHeight="1" x14ac:dyDescent="0.25"/>
    <row r="4" spans="1:16" x14ac:dyDescent="0.25">
      <c r="A4" s="4" t="s">
        <v>7</v>
      </c>
      <c r="B4" s="5"/>
      <c r="C4" s="5"/>
      <c r="D4" s="5"/>
      <c r="E4" s="5"/>
      <c r="F4" s="6"/>
      <c r="I4" s="4" t="s">
        <v>3</v>
      </c>
      <c r="J4" s="5"/>
      <c r="K4" s="6"/>
      <c r="L4" s="10"/>
      <c r="O4" s="17" t="s">
        <v>9</v>
      </c>
      <c r="P4" s="18"/>
    </row>
    <row r="5" spans="1:16" x14ac:dyDescent="0.25">
      <c r="A5" s="137"/>
      <c r="B5" s="138"/>
      <c r="C5" s="138"/>
      <c r="D5" s="138"/>
      <c r="E5" s="138"/>
      <c r="F5" s="139"/>
      <c r="I5" s="9"/>
      <c r="J5" s="140"/>
      <c r="K5" s="141"/>
      <c r="L5" s="10"/>
      <c r="O5" s="12"/>
      <c r="P5" s="19"/>
    </row>
    <row r="6" spans="1:16" x14ac:dyDescent="0.25">
      <c r="A6" s="7"/>
      <c r="B6" s="3"/>
      <c r="C6" s="3"/>
      <c r="D6" s="3"/>
      <c r="E6" s="3"/>
      <c r="F6" s="8"/>
      <c r="I6" s="49"/>
      <c r="J6" s="138"/>
      <c r="K6" s="139"/>
      <c r="L6" s="22"/>
      <c r="O6" s="12" t="s">
        <v>10</v>
      </c>
      <c r="P6" s="19">
        <v>10</v>
      </c>
    </row>
    <row r="7" spans="1:16" x14ac:dyDescent="0.25">
      <c r="I7" s="13" t="s">
        <v>4</v>
      </c>
      <c r="J7" s="22" t="s">
        <v>5</v>
      </c>
      <c r="K7" s="14"/>
      <c r="L7" s="10"/>
      <c r="O7" s="12" t="s">
        <v>11</v>
      </c>
      <c r="P7" s="19">
        <v>13</v>
      </c>
    </row>
    <row r="8" spans="1:16" x14ac:dyDescent="0.25">
      <c r="A8" s="4" t="s">
        <v>8</v>
      </c>
      <c r="B8" s="5"/>
      <c r="C8" s="5"/>
      <c r="D8" s="5"/>
      <c r="E8" s="5"/>
      <c r="F8" s="5"/>
      <c r="G8" s="6"/>
      <c r="I8" s="9"/>
      <c r="J8" s="10"/>
      <c r="K8" s="11"/>
      <c r="L8" s="10"/>
      <c r="O8" s="12" t="s">
        <v>12</v>
      </c>
      <c r="P8" s="19">
        <v>15</v>
      </c>
    </row>
    <row r="9" spans="1:16" x14ac:dyDescent="0.25">
      <c r="A9" s="137"/>
      <c r="B9" s="138"/>
      <c r="C9" s="138"/>
      <c r="D9" s="138"/>
      <c r="E9" s="138"/>
      <c r="F9" s="138"/>
      <c r="G9" s="139"/>
      <c r="I9" s="137"/>
      <c r="J9" s="138"/>
      <c r="K9" s="139"/>
      <c r="L9" s="10"/>
      <c r="O9" s="12" t="s">
        <v>13</v>
      </c>
      <c r="P9" s="19">
        <v>18</v>
      </c>
    </row>
    <row r="10" spans="1:16" x14ac:dyDescent="0.25">
      <c r="A10" s="7"/>
      <c r="B10" s="3"/>
      <c r="C10" s="3"/>
      <c r="D10" s="3"/>
      <c r="E10" s="3"/>
      <c r="F10" s="3"/>
      <c r="G10" s="8"/>
      <c r="I10" s="16" t="s">
        <v>6</v>
      </c>
      <c r="J10" s="3"/>
      <c r="K10" s="15"/>
      <c r="O10" s="12" t="s">
        <v>14</v>
      </c>
      <c r="P10" s="19">
        <v>20</v>
      </c>
    </row>
    <row r="11" spans="1:16" x14ac:dyDescent="0.25">
      <c r="O11" s="12" t="s">
        <v>15</v>
      </c>
      <c r="P11" s="19">
        <v>0.3</v>
      </c>
    </row>
    <row r="12" spans="1:16" x14ac:dyDescent="0.25">
      <c r="A12" s="10"/>
      <c r="B12" s="10"/>
      <c r="C12" s="10"/>
      <c r="D12" s="51"/>
      <c r="E12" s="52"/>
      <c r="F12" s="22"/>
      <c r="G12" s="33"/>
      <c r="O12" s="20" t="s">
        <v>16</v>
      </c>
      <c r="P12" s="21">
        <v>0.05</v>
      </c>
    </row>
    <row r="13" spans="1:16" ht="6" customHeight="1" x14ac:dyDescent="0.25"/>
    <row r="14" spans="1:16" x14ac:dyDescent="0.25">
      <c r="A14" s="146" t="s">
        <v>24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8"/>
    </row>
    <row r="15" spans="1:16" x14ac:dyDescent="0.25">
      <c r="A15" s="27" t="s">
        <v>18</v>
      </c>
      <c r="B15" s="23" t="s">
        <v>19</v>
      </c>
      <c r="C15" s="24" t="s">
        <v>20</v>
      </c>
      <c r="D15" s="25"/>
      <c r="E15" s="25"/>
      <c r="F15" s="25"/>
      <c r="G15" s="26"/>
      <c r="H15" s="23" t="s">
        <v>22</v>
      </c>
      <c r="I15" s="23" t="s">
        <v>21</v>
      </c>
      <c r="J15" s="23" t="s">
        <v>22</v>
      </c>
      <c r="K15" s="42" t="s">
        <v>17</v>
      </c>
      <c r="L15" s="24"/>
      <c r="M15" s="43" t="s">
        <v>23</v>
      </c>
      <c r="O15" s="36" t="s">
        <v>36</v>
      </c>
      <c r="P15" s="18"/>
    </row>
    <row r="16" spans="1:16" x14ac:dyDescent="0.25">
      <c r="A16" s="44"/>
      <c r="B16" s="45"/>
      <c r="C16" s="111"/>
      <c r="D16" s="112"/>
      <c r="E16" s="112"/>
      <c r="F16" s="112"/>
      <c r="G16" s="113"/>
      <c r="H16" s="45"/>
      <c r="I16" s="45"/>
      <c r="J16" s="45"/>
      <c r="K16" s="40" t="str">
        <f t="shared" ref="K16:K27" si="0">IF(H16="","",(H16*$P$11)+(J16*$P$12))</f>
        <v/>
      </c>
      <c r="L16" s="142"/>
      <c r="M16" s="143"/>
      <c r="O16" s="27"/>
      <c r="P16" s="38"/>
    </row>
    <row r="17" spans="1:16" x14ac:dyDescent="0.25">
      <c r="A17" s="44"/>
      <c r="B17" s="45"/>
      <c r="C17" s="111"/>
      <c r="D17" s="112"/>
      <c r="E17" s="112"/>
      <c r="F17" s="112"/>
      <c r="G17" s="113"/>
      <c r="H17" s="45"/>
      <c r="I17" s="45"/>
      <c r="J17" s="45"/>
      <c r="K17" s="40" t="str">
        <f t="shared" si="0"/>
        <v/>
      </c>
      <c r="L17" s="142"/>
      <c r="M17" s="143"/>
      <c r="O17" s="27" t="s">
        <v>39</v>
      </c>
      <c r="P17" s="38">
        <f>K28</f>
        <v>0</v>
      </c>
    </row>
    <row r="18" spans="1:16" x14ac:dyDescent="0.25">
      <c r="A18" s="44"/>
      <c r="B18" s="45"/>
      <c r="C18" s="111"/>
      <c r="D18" s="112"/>
      <c r="E18" s="112"/>
      <c r="F18" s="112"/>
      <c r="G18" s="113"/>
      <c r="H18" s="45"/>
      <c r="I18" s="45"/>
      <c r="J18" s="45"/>
      <c r="K18" s="40" t="str">
        <f t="shared" si="0"/>
        <v/>
      </c>
      <c r="L18" s="142"/>
      <c r="M18" s="143"/>
      <c r="O18" s="27" t="s">
        <v>37</v>
      </c>
      <c r="P18" s="38">
        <f>L28</f>
        <v>0</v>
      </c>
    </row>
    <row r="19" spans="1:16" x14ac:dyDescent="0.25">
      <c r="A19" s="46"/>
      <c r="B19" s="45"/>
      <c r="C19" s="111"/>
      <c r="D19" s="112"/>
      <c r="E19" s="112"/>
      <c r="F19" s="112"/>
      <c r="G19" s="113"/>
      <c r="H19" s="45"/>
      <c r="I19" s="45"/>
      <c r="J19" s="45"/>
      <c r="K19" s="40" t="str">
        <f t="shared" si="0"/>
        <v/>
      </c>
      <c r="L19" s="142"/>
      <c r="M19" s="143"/>
      <c r="O19" s="27" t="s">
        <v>26</v>
      </c>
      <c r="P19" s="38">
        <f>C36</f>
        <v>0</v>
      </c>
    </row>
    <row r="20" spans="1:16" x14ac:dyDescent="0.25">
      <c r="A20" s="44"/>
      <c r="B20" s="45"/>
      <c r="C20" s="111"/>
      <c r="D20" s="112"/>
      <c r="E20" s="112"/>
      <c r="F20" s="112"/>
      <c r="G20" s="113"/>
      <c r="H20" s="45"/>
      <c r="I20" s="45"/>
      <c r="J20" s="45"/>
      <c r="K20" s="40" t="str">
        <f t="shared" si="0"/>
        <v/>
      </c>
      <c r="L20" s="142"/>
      <c r="M20" s="143"/>
      <c r="O20" s="27" t="s">
        <v>28</v>
      </c>
      <c r="P20" s="38">
        <f>G36</f>
        <v>0</v>
      </c>
    </row>
    <row r="21" spans="1:16" x14ac:dyDescent="0.25">
      <c r="A21" s="44"/>
      <c r="B21" s="45"/>
      <c r="C21" s="111"/>
      <c r="D21" s="112"/>
      <c r="E21" s="112"/>
      <c r="F21" s="112"/>
      <c r="G21" s="113"/>
      <c r="H21" s="45"/>
      <c r="I21" s="45"/>
      <c r="J21" s="45"/>
      <c r="K21" s="40" t="str">
        <f t="shared" si="0"/>
        <v/>
      </c>
      <c r="L21" s="142"/>
      <c r="M21" s="143"/>
      <c r="O21" s="27" t="s">
        <v>31</v>
      </c>
      <c r="P21" s="38">
        <f>K36</f>
        <v>0</v>
      </c>
    </row>
    <row r="22" spans="1:16" x14ac:dyDescent="0.25">
      <c r="A22" s="44"/>
      <c r="B22" s="45"/>
      <c r="C22" s="111"/>
      <c r="D22" s="112"/>
      <c r="E22" s="112"/>
      <c r="F22" s="112"/>
      <c r="G22" s="113"/>
      <c r="H22" s="45"/>
      <c r="I22" s="45"/>
      <c r="J22" s="45"/>
      <c r="K22" s="40" t="str">
        <f t="shared" si="0"/>
        <v/>
      </c>
      <c r="L22" s="142"/>
      <c r="M22" s="143"/>
      <c r="O22" s="27" t="s">
        <v>32</v>
      </c>
      <c r="P22" s="38">
        <f>O36</f>
        <v>0</v>
      </c>
    </row>
    <row r="23" spans="1:16" x14ac:dyDescent="0.25">
      <c r="A23" s="44"/>
      <c r="B23" s="45"/>
      <c r="C23" s="111"/>
      <c r="D23" s="112"/>
      <c r="E23" s="112"/>
      <c r="F23" s="112"/>
      <c r="G23" s="113"/>
      <c r="H23" s="45"/>
      <c r="I23" s="45"/>
      <c r="J23" s="45"/>
      <c r="K23" s="40" t="str">
        <f t="shared" si="0"/>
        <v/>
      </c>
      <c r="L23" s="142"/>
      <c r="M23" s="143"/>
      <c r="O23" s="27"/>
      <c r="P23" s="28"/>
    </row>
    <row r="24" spans="1:16" x14ac:dyDescent="0.25">
      <c r="A24" s="44"/>
      <c r="B24" s="45"/>
      <c r="C24" s="111"/>
      <c r="D24" s="112"/>
      <c r="E24" s="112"/>
      <c r="F24" s="112"/>
      <c r="G24" s="113"/>
      <c r="H24" s="45"/>
      <c r="I24" s="45"/>
      <c r="J24" s="45"/>
      <c r="K24" s="40" t="str">
        <f t="shared" si="0"/>
        <v/>
      </c>
      <c r="L24" s="142"/>
      <c r="M24" s="143"/>
      <c r="O24" s="27"/>
      <c r="P24" s="28"/>
    </row>
    <row r="25" spans="1:16" x14ac:dyDescent="0.25">
      <c r="A25" s="44"/>
      <c r="B25" s="45"/>
      <c r="C25" s="111"/>
      <c r="D25" s="112"/>
      <c r="E25" s="112"/>
      <c r="F25" s="112"/>
      <c r="G25" s="113"/>
      <c r="H25" s="45"/>
      <c r="I25" s="45"/>
      <c r="J25" s="45"/>
      <c r="K25" s="40" t="str">
        <f t="shared" si="0"/>
        <v/>
      </c>
      <c r="L25" s="142"/>
      <c r="M25" s="143"/>
      <c r="O25" s="35" t="s">
        <v>38</v>
      </c>
      <c r="P25" s="37">
        <f>SUM(P16:P24)</f>
        <v>0</v>
      </c>
    </row>
    <row r="26" spans="1:16" x14ac:dyDescent="0.25">
      <c r="A26" s="44"/>
      <c r="B26" s="45"/>
      <c r="C26" s="111"/>
      <c r="D26" s="112"/>
      <c r="E26" s="112"/>
      <c r="F26" s="112"/>
      <c r="G26" s="113"/>
      <c r="H26" s="45"/>
      <c r="I26" s="45"/>
      <c r="J26" s="45"/>
      <c r="K26" s="40" t="str">
        <f t="shared" si="0"/>
        <v/>
      </c>
      <c r="L26" s="142"/>
      <c r="M26" s="143"/>
    </row>
    <row r="27" spans="1:16" x14ac:dyDescent="0.25">
      <c r="A27" s="44"/>
      <c r="B27" s="45"/>
      <c r="C27" s="111"/>
      <c r="D27" s="112"/>
      <c r="E27" s="112"/>
      <c r="F27" s="112"/>
      <c r="G27" s="113"/>
      <c r="H27" s="45"/>
      <c r="I27" s="45"/>
      <c r="J27" s="45"/>
      <c r="K27" s="40" t="str">
        <f t="shared" si="0"/>
        <v/>
      </c>
      <c r="L27" s="142"/>
      <c r="M27" s="143"/>
    </row>
    <row r="28" spans="1:16" x14ac:dyDescent="0.25">
      <c r="A28" s="152" t="s">
        <v>25</v>
      </c>
      <c r="B28" s="153"/>
      <c r="C28" s="153"/>
      <c r="D28" s="153"/>
      <c r="E28" s="153"/>
      <c r="F28" s="153"/>
      <c r="G28" s="153"/>
      <c r="H28" s="153"/>
      <c r="I28" s="153"/>
      <c r="J28" s="153"/>
      <c r="K28" s="50">
        <f>SUM(K16:K27)</f>
        <v>0</v>
      </c>
      <c r="L28" s="144">
        <f>SUM(L16:M27)</f>
        <v>0</v>
      </c>
      <c r="M28" s="145"/>
    </row>
    <row r="29" spans="1:16" ht="6" customHeight="1" x14ac:dyDescent="0.25"/>
    <row r="30" spans="1:16" x14ac:dyDescent="0.25">
      <c r="A30" s="146" t="s">
        <v>26</v>
      </c>
      <c r="B30" s="147"/>
      <c r="C30" s="148"/>
      <c r="E30" s="146" t="s">
        <v>28</v>
      </c>
      <c r="F30" s="147"/>
      <c r="G30" s="148"/>
      <c r="H30" s="31"/>
      <c r="I30" s="146" t="s">
        <v>31</v>
      </c>
      <c r="J30" s="147"/>
      <c r="K30" s="148"/>
      <c r="L30" s="31"/>
      <c r="M30" s="146" t="s">
        <v>32</v>
      </c>
      <c r="N30" s="147"/>
      <c r="O30" s="148"/>
    </row>
    <row r="31" spans="1:16" x14ac:dyDescent="0.25">
      <c r="A31" s="150" t="s">
        <v>27</v>
      </c>
      <c r="B31" s="151"/>
      <c r="C31" s="41" t="s">
        <v>17</v>
      </c>
      <c r="E31" s="30" t="s">
        <v>29</v>
      </c>
      <c r="F31" s="24" t="s">
        <v>30</v>
      </c>
      <c r="G31" s="41" t="s">
        <v>17</v>
      </c>
      <c r="H31" s="32"/>
      <c r="I31" s="150" t="s">
        <v>27</v>
      </c>
      <c r="J31" s="151"/>
      <c r="K31" s="41" t="s">
        <v>17</v>
      </c>
      <c r="L31" s="32"/>
      <c r="M31" s="150" t="s">
        <v>33</v>
      </c>
      <c r="N31" s="151"/>
      <c r="O31" s="41" t="s">
        <v>17</v>
      </c>
    </row>
    <row r="32" spans="1:16" x14ac:dyDescent="0.25">
      <c r="A32" s="149"/>
      <c r="B32" s="113"/>
      <c r="C32" s="47"/>
      <c r="E32" s="48"/>
      <c r="F32" s="45"/>
      <c r="G32" s="38" t="str">
        <f>IF(E32="","",E32*F32)</f>
        <v/>
      </c>
      <c r="H32" s="31"/>
      <c r="I32" s="149"/>
      <c r="J32" s="113"/>
      <c r="K32" s="47"/>
      <c r="L32" s="31"/>
      <c r="M32" s="149"/>
      <c r="N32" s="113"/>
      <c r="O32" s="47"/>
    </row>
    <row r="33" spans="1:15" x14ac:dyDescent="0.25">
      <c r="A33" s="149"/>
      <c r="B33" s="113"/>
      <c r="C33" s="47"/>
      <c r="E33" s="48"/>
      <c r="F33" s="45"/>
      <c r="G33" s="38" t="str">
        <f>IF(E33="","",E33*F33)</f>
        <v/>
      </c>
      <c r="H33" s="31"/>
      <c r="I33" s="149"/>
      <c r="J33" s="113"/>
      <c r="K33" s="47"/>
      <c r="L33" s="31"/>
      <c r="M33" s="149"/>
      <c r="N33" s="113"/>
      <c r="O33" s="47"/>
    </row>
    <row r="34" spans="1:15" x14ac:dyDescent="0.25">
      <c r="A34" s="149"/>
      <c r="B34" s="113"/>
      <c r="C34" s="47"/>
      <c r="E34" s="48"/>
      <c r="F34" s="45"/>
      <c r="G34" s="38" t="str">
        <f>IF(E34="","",E34*F34)</f>
        <v/>
      </c>
      <c r="H34" s="31"/>
      <c r="I34" s="149"/>
      <c r="J34" s="113"/>
      <c r="K34" s="47"/>
      <c r="L34" s="31"/>
      <c r="M34" s="149"/>
      <c r="N34" s="113"/>
      <c r="O34" s="47"/>
    </row>
    <row r="35" spans="1:15" x14ac:dyDescent="0.25">
      <c r="A35" s="149"/>
      <c r="B35" s="113"/>
      <c r="C35" s="47"/>
      <c r="E35" s="48"/>
      <c r="F35" s="45"/>
      <c r="G35" s="38" t="str">
        <f>IF(E35="","",E35*F35)</f>
        <v/>
      </c>
      <c r="H35" s="31"/>
      <c r="I35" s="149"/>
      <c r="J35" s="113"/>
      <c r="K35" s="47"/>
      <c r="L35" s="31"/>
      <c r="M35" s="149"/>
      <c r="N35" s="113"/>
      <c r="O35" s="47"/>
    </row>
    <row r="36" spans="1:15" x14ac:dyDescent="0.25">
      <c r="A36" s="152" t="s">
        <v>25</v>
      </c>
      <c r="B36" s="153"/>
      <c r="C36" s="29">
        <f>SUM(C32:C35)</f>
        <v>0</v>
      </c>
      <c r="E36" s="152" t="s">
        <v>25</v>
      </c>
      <c r="F36" s="153"/>
      <c r="G36" s="29">
        <f>SUM(G32:G35)</f>
        <v>0</v>
      </c>
      <c r="H36" s="31"/>
      <c r="I36" s="152" t="s">
        <v>25</v>
      </c>
      <c r="J36" s="153"/>
      <c r="K36" s="29">
        <f>SUM(K32:K35)</f>
        <v>0</v>
      </c>
      <c r="L36" s="33"/>
      <c r="M36" s="152" t="s">
        <v>25</v>
      </c>
      <c r="N36" s="153"/>
      <c r="O36" s="29">
        <f>SUM(O32:O35)</f>
        <v>0</v>
      </c>
    </row>
    <row r="38" spans="1:15" x14ac:dyDescent="0.25">
      <c r="M38" s="39" t="s">
        <v>40</v>
      </c>
    </row>
    <row r="39" spans="1:15" x14ac:dyDescent="0.25">
      <c r="M39" s="39" t="s">
        <v>41</v>
      </c>
    </row>
    <row r="40" spans="1:15" ht="13" thickBot="1" x14ac:dyDescent="0.3">
      <c r="A40" s="34"/>
      <c r="B40" s="34"/>
      <c r="C40" s="34"/>
      <c r="D40" s="34"/>
      <c r="F40" s="34"/>
      <c r="G40" s="34"/>
      <c r="H40" s="34"/>
      <c r="I40" s="34"/>
      <c r="M40" s="39" t="s">
        <v>42</v>
      </c>
    </row>
    <row r="41" spans="1:15" x14ac:dyDescent="0.25">
      <c r="A41" t="s">
        <v>34</v>
      </c>
      <c r="F41" t="s">
        <v>35</v>
      </c>
    </row>
  </sheetData>
  <sheetProtection password="CDBC" sheet="1" objects="1" scenarios="1"/>
  <mergeCells count="56">
    <mergeCell ref="M35:N35"/>
    <mergeCell ref="A36:B36"/>
    <mergeCell ref="E36:F36"/>
    <mergeCell ref="A34:B34"/>
    <mergeCell ref="A35:B35"/>
    <mergeCell ref="M36:N36"/>
    <mergeCell ref="I36:J36"/>
    <mergeCell ref="I34:J34"/>
    <mergeCell ref="I35:J35"/>
    <mergeCell ref="M34:N34"/>
    <mergeCell ref="A14:M14"/>
    <mergeCell ref="A32:B32"/>
    <mergeCell ref="A33:B33"/>
    <mergeCell ref="E30:G30"/>
    <mergeCell ref="A30:C30"/>
    <mergeCell ref="I30:K30"/>
    <mergeCell ref="I31:J31"/>
    <mergeCell ref="M31:N31"/>
    <mergeCell ref="L25:M25"/>
    <mergeCell ref="L26:M26"/>
    <mergeCell ref="A28:J28"/>
    <mergeCell ref="A31:B31"/>
    <mergeCell ref="I32:J32"/>
    <mergeCell ref="I33:J33"/>
    <mergeCell ref="M32:N32"/>
    <mergeCell ref="M33:N33"/>
    <mergeCell ref="L28:M28"/>
    <mergeCell ref="M30:O30"/>
    <mergeCell ref="C27:G27"/>
    <mergeCell ref="L16:M16"/>
    <mergeCell ref="L17:M17"/>
    <mergeCell ref="L18:M18"/>
    <mergeCell ref="L19:M19"/>
    <mergeCell ref="L20:M20"/>
    <mergeCell ref="L21:M21"/>
    <mergeCell ref="L24:M24"/>
    <mergeCell ref="C23:G23"/>
    <mergeCell ref="C24:G24"/>
    <mergeCell ref="C25:G25"/>
    <mergeCell ref="L27:M27"/>
    <mergeCell ref="C16:G16"/>
    <mergeCell ref="C17:G17"/>
    <mergeCell ref="C18:G18"/>
    <mergeCell ref="L22:M22"/>
    <mergeCell ref="L23:M23"/>
    <mergeCell ref="C26:G26"/>
    <mergeCell ref="C19:G19"/>
    <mergeCell ref="C20:G20"/>
    <mergeCell ref="C21:G21"/>
    <mergeCell ref="C22:G22"/>
    <mergeCell ref="O2:P2"/>
    <mergeCell ref="A5:F5"/>
    <mergeCell ref="A9:G9"/>
    <mergeCell ref="J5:K5"/>
    <mergeCell ref="J6:K6"/>
    <mergeCell ref="I9:K9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showGridLines="0" zoomScale="95" workbookViewId="0">
      <selection activeCell="C25" sqref="C25:G26"/>
    </sheetView>
  </sheetViews>
  <sheetFormatPr baseColWidth="10" defaultRowHeight="12.5" x14ac:dyDescent="0.25"/>
  <cols>
    <col min="1" max="1" width="8.08984375" customWidth="1"/>
    <col min="2" max="2" width="10.453125" customWidth="1"/>
    <col min="4" max="4" width="3.08984375" customWidth="1"/>
    <col min="5" max="5" width="7.90625" customWidth="1"/>
    <col min="6" max="6" width="9.36328125" customWidth="1"/>
    <col min="7" max="7" width="8.54296875" bestFit="1" customWidth="1"/>
    <col min="8" max="8" width="4" bestFit="1" customWidth="1"/>
    <col min="9" max="9" width="13.54296875" customWidth="1"/>
    <col min="10" max="10" width="4" bestFit="1" customWidth="1"/>
    <col min="11" max="11" width="10.6328125" customWidth="1"/>
    <col min="12" max="12" width="4" customWidth="1"/>
    <col min="13" max="13" width="10.6328125" customWidth="1"/>
    <col min="14" max="14" width="8.36328125" customWidth="1"/>
    <col min="15" max="15" width="16.90625" customWidth="1"/>
    <col min="16" max="16" width="5.6328125" customWidth="1"/>
  </cols>
  <sheetData>
    <row r="1" spans="1:16" ht="15.5" x14ac:dyDescent="0.35">
      <c r="A1" s="2" t="s">
        <v>0</v>
      </c>
    </row>
    <row r="2" spans="1:16" ht="20.149999999999999" customHeight="1" x14ac:dyDescent="0.35">
      <c r="A2" s="1" t="s">
        <v>1</v>
      </c>
      <c r="M2" t="s">
        <v>2</v>
      </c>
      <c r="O2" s="126">
        <v>37257</v>
      </c>
      <c r="P2" s="127"/>
    </row>
    <row r="3" spans="1:16" ht="6" customHeight="1" x14ac:dyDescent="0.25"/>
    <row r="4" spans="1:16" x14ac:dyDescent="0.25">
      <c r="A4" s="4" t="s">
        <v>7</v>
      </c>
      <c r="B4" s="5"/>
      <c r="C4" s="5"/>
      <c r="D4" s="5"/>
      <c r="E4" s="5"/>
      <c r="F4" s="6"/>
      <c r="I4" s="4" t="s">
        <v>3</v>
      </c>
      <c r="J4" s="5"/>
      <c r="K4" s="6"/>
      <c r="L4" s="10"/>
      <c r="O4" s="17" t="s">
        <v>9</v>
      </c>
      <c r="P4" s="18"/>
    </row>
    <row r="5" spans="1:16" x14ac:dyDescent="0.25">
      <c r="A5" s="137" t="s">
        <v>43</v>
      </c>
      <c r="B5" s="138"/>
      <c r="C5" s="138"/>
      <c r="D5" s="138"/>
      <c r="E5" s="138"/>
      <c r="F5" s="139"/>
      <c r="I5" s="9"/>
      <c r="J5" s="140"/>
      <c r="K5" s="141"/>
      <c r="L5" s="10"/>
      <c r="O5" s="12"/>
      <c r="P5" s="19"/>
    </row>
    <row r="6" spans="1:16" x14ac:dyDescent="0.25">
      <c r="A6" s="7"/>
      <c r="B6" s="3"/>
      <c r="C6" s="3"/>
      <c r="D6" s="3"/>
      <c r="E6" s="3"/>
      <c r="F6" s="8"/>
      <c r="I6" s="49">
        <v>123456789</v>
      </c>
      <c r="J6" s="138">
        <v>87654321</v>
      </c>
      <c r="K6" s="139"/>
      <c r="L6" s="22"/>
      <c r="O6" s="12" t="s">
        <v>10</v>
      </c>
      <c r="P6" s="19">
        <v>10</v>
      </c>
    </row>
    <row r="7" spans="1:16" x14ac:dyDescent="0.25">
      <c r="I7" s="13" t="s">
        <v>4</v>
      </c>
      <c r="J7" s="22" t="s">
        <v>5</v>
      </c>
      <c r="K7" s="14"/>
      <c r="L7" s="10"/>
      <c r="O7" s="12" t="s">
        <v>11</v>
      </c>
      <c r="P7" s="19">
        <v>13</v>
      </c>
    </row>
    <row r="8" spans="1:16" x14ac:dyDescent="0.25">
      <c r="A8" s="4" t="s">
        <v>8</v>
      </c>
      <c r="B8" s="5"/>
      <c r="C8" s="5"/>
      <c r="D8" s="5"/>
      <c r="E8" s="5"/>
      <c r="F8" s="5"/>
      <c r="G8" s="6"/>
      <c r="I8" s="9"/>
      <c r="J8" s="10"/>
      <c r="K8" s="11"/>
      <c r="L8" s="10"/>
      <c r="O8" s="12" t="s">
        <v>12</v>
      </c>
      <c r="P8" s="19">
        <v>15</v>
      </c>
    </row>
    <row r="9" spans="1:16" x14ac:dyDescent="0.25">
      <c r="A9" s="137" t="s">
        <v>44</v>
      </c>
      <c r="B9" s="138"/>
      <c r="C9" s="138"/>
      <c r="D9" s="138"/>
      <c r="E9" s="138"/>
      <c r="F9" s="138"/>
      <c r="G9" s="139"/>
      <c r="I9" s="137" t="s">
        <v>45</v>
      </c>
      <c r="J9" s="138"/>
      <c r="K9" s="139"/>
      <c r="L9" s="10"/>
      <c r="O9" s="12" t="s">
        <v>13</v>
      </c>
      <c r="P9" s="19">
        <v>18</v>
      </c>
    </row>
    <row r="10" spans="1:16" x14ac:dyDescent="0.25">
      <c r="A10" s="7"/>
      <c r="B10" s="3"/>
      <c r="C10" s="3"/>
      <c r="D10" s="3"/>
      <c r="E10" s="3"/>
      <c r="F10" s="3"/>
      <c r="G10" s="8"/>
      <c r="I10" s="16" t="s">
        <v>6</v>
      </c>
      <c r="J10" s="3"/>
      <c r="K10" s="15"/>
      <c r="O10" s="12" t="s">
        <v>14</v>
      </c>
      <c r="P10" s="19">
        <v>20</v>
      </c>
    </row>
    <row r="11" spans="1:16" x14ac:dyDescent="0.25">
      <c r="O11" s="12" t="s">
        <v>15</v>
      </c>
      <c r="P11" s="19">
        <v>0.3</v>
      </c>
    </row>
    <row r="12" spans="1:16" x14ac:dyDescent="0.25">
      <c r="A12" s="10"/>
      <c r="B12" s="10"/>
      <c r="C12" s="10"/>
      <c r="D12" s="51"/>
      <c r="E12" s="22"/>
      <c r="F12" s="22"/>
      <c r="G12" s="33"/>
      <c r="O12" s="20" t="s">
        <v>16</v>
      </c>
      <c r="P12" s="21">
        <v>0.05</v>
      </c>
    </row>
    <row r="13" spans="1:16" ht="6" customHeight="1" x14ac:dyDescent="0.25"/>
    <row r="14" spans="1:16" x14ac:dyDescent="0.25">
      <c r="A14" s="146" t="s">
        <v>24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8"/>
    </row>
    <row r="15" spans="1:16" x14ac:dyDescent="0.25">
      <c r="A15" s="27" t="s">
        <v>18</v>
      </c>
      <c r="B15" s="23" t="s">
        <v>19</v>
      </c>
      <c r="C15" s="24" t="s">
        <v>20</v>
      </c>
      <c r="D15" s="25"/>
      <c r="E15" s="25"/>
      <c r="F15" s="25"/>
      <c r="G15" s="26"/>
      <c r="H15" s="23" t="s">
        <v>22</v>
      </c>
      <c r="I15" s="23" t="s">
        <v>21</v>
      </c>
      <c r="J15" s="23" t="s">
        <v>22</v>
      </c>
      <c r="K15" s="42" t="s">
        <v>17</v>
      </c>
      <c r="L15" s="24"/>
      <c r="M15" s="43" t="s">
        <v>23</v>
      </c>
      <c r="O15" s="36" t="s">
        <v>36</v>
      </c>
      <c r="P15" s="18"/>
    </row>
    <row r="16" spans="1:16" x14ac:dyDescent="0.25">
      <c r="A16" s="46">
        <v>37266</v>
      </c>
      <c r="B16" s="45" t="s">
        <v>46</v>
      </c>
      <c r="C16" s="111" t="s">
        <v>47</v>
      </c>
      <c r="D16" s="112"/>
      <c r="E16" s="112"/>
      <c r="F16" s="112"/>
      <c r="G16" s="113"/>
      <c r="H16" s="45">
        <v>16</v>
      </c>
      <c r="I16" s="45" t="s">
        <v>48</v>
      </c>
      <c r="J16" s="45">
        <v>14</v>
      </c>
      <c r="K16" s="40">
        <f t="shared" ref="K16:K27" si="0">IF(H16="","",(H16*$P$11)+(J16*$P$12))</f>
        <v>5.5</v>
      </c>
      <c r="L16" s="142">
        <v>10</v>
      </c>
      <c r="M16" s="143"/>
      <c r="O16" s="27"/>
      <c r="P16" s="38"/>
    </row>
    <row r="17" spans="1:16" x14ac:dyDescent="0.25">
      <c r="A17" s="46">
        <v>37276</v>
      </c>
      <c r="B17" s="45" t="s">
        <v>49</v>
      </c>
      <c r="C17" s="111" t="s">
        <v>50</v>
      </c>
      <c r="D17" s="112"/>
      <c r="E17" s="112"/>
      <c r="F17" s="112"/>
      <c r="G17" s="113"/>
      <c r="H17" s="45">
        <v>80</v>
      </c>
      <c r="I17" s="45"/>
      <c r="J17" s="45"/>
      <c r="K17" s="40">
        <f t="shared" si="0"/>
        <v>24</v>
      </c>
      <c r="L17" s="142">
        <v>15</v>
      </c>
      <c r="M17" s="143"/>
      <c r="O17" s="27" t="s">
        <v>39</v>
      </c>
      <c r="P17" s="38">
        <f>K28</f>
        <v>29.5</v>
      </c>
    </row>
    <row r="18" spans="1:16" x14ac:dyDescent="0.25">
      <c r="A18" s="44"/>
      <c r="B18" s="45"/>
      <c r="C18" s="111"/>
      <c r="D18" s="112"/>
      <c r="E18" s="112"/>
      <c r="F18" s="112"/>
      <c r="G18" s="113"/>
      <c r="H18" s="45"/>
      <c r="I18" s="45"/>
      <c r="J18" s="45"/>
      <c r="K18" s="40" t="str">
        <f t="shared" si="0"/>
        <v/>
      </c>
      <c r="L18" s="142"/>
      <c r="M18" s="143"/>
      <c r="O18" s="27" t="s">
        <v>37</v>
      </c>
      <c r="P18" s="38">
        <f>L28</f>
        <v>25</v>
      </c>
    </row>
    <row r="19" spans="1:16" x14ac:dyDescent="0.25">
      <c r="A19" s="46"/>
      <c r="B19" s="45"/>
      <c r="C19" s="111"/>
      <c r="D19" s="112"/>
      <c r="E19" s="112"/>
      <c r="F19" s="112"/>
      <c r="G19" s="113"/>
      <c r="H19" s="45"/>
      <c r="I19" s="45"/>
      <c r="J19" s="45"/>
      <c r="K19" s="40" t="str">
        <f t="shared" si="0"/>
        <v/>
      </c>
      <c r="L19" s="142"/>
      <c r="M19" s="143"/>
      <c r="O19" s="27" t="s">
        <v>26</v>
      </c>
      <c r="P19" s="38">
        <f>C36</f>
        <v>5.6</v>
      </c>
    </row>
    <row r="20" spans="1:16" x14ac:dyDescent="0.25">
      <c r="A20" s="44"/>
      <c r="B20" s="45"/>
      <c r="C20" s="111"/>
      <c r="D20" s="112"/>
      <c r="E20" s="112"/>
      <c r="F20" s="112"/>
      <c r="G20" s="113"/>
      <c r="H20" s="45"/>
      <c r="I20" s="45"/>
      <c r="J20" s="45"/>
      <c r="K20" s="40" t="str">
        <f t="shared" si="0"/>
        <v/>
      </c>
      <c r="L20" s="142"/>
      <c r="M20" s="143"/>
      <c r="O20" s="27" t="s">
        <v>28</v>
      </c>
      <c r="P20" s="38">
        <f>G36</f>
        <v>1.5</v>
      </c>
    </row>
    <row r="21" spans="1:16" x14ac:dyDescent="0.25">
      <c r="A21" s="44"/>
      <c r="B21" s="45"/>
      <c r="C21" s="111"/>
      <c r="D21" s="112"/>
      <c r="E21" s="112"/>
      <c r="F21" s="112"/>
      <c r="G21" s="113"/>
      <c r="H21" s="45"/>
      <c r="I21" s="45"/>
      <c r="J21" s="45"/>
      <c r="K21" s="40" t="str">
        <f t="shared" si="0"/>
        <v/>
      </c>
      <c r="L21" s="142"/>
      <c r="M21" s="143"/>
      <c r="O21" s="27" t="s">
        <v>31</v>
      </c>
      <c r="P21" s="38">
        <f>K36</f>
        <v>3</v>
      </c>
    </row>
    <row r="22" spans="1:16" x14ac:dyDescent="0.25">
      <c r="A22" s="44"/>
      <c r="B22" s="45"/>
      <c r="C22" s="111"/>
      <c r="D22" s="112"/>
      <c r="E22" s="112"/>
      <c r="F22" s="112"/>
      <c r="G22" s="113"/>
      <c r="H22" s="45"/>
      <c r="I22" s="45"/>
      <c r="J22" s="45"/>
      <c r="K22" s="40" t="str">
        <f t="shared" si="0"/>
        <v/>
      </c>
      <c r="L22" s="142"/>
      <c r="M22" s="143"/>
      <c r="O22" s="27" t="s">
        <v>32</v>
      </c>
      <c r="P22" s="38">
        <f>O36</f>
        <v>9.9</v>
      </c>
    </row>
    <row r="23" spans="1:16" x14ac:dyDescent="0.25">
      <c r="A23" s="44"/>
      <c r="B23" s="45"/>
      <c r="C23" s="111"/>
      <c r="D23" s="112"/>
      <c r="E23" s="112"/>
      <c r="F23" s="112"/>
      <c r="G23" s="113"/>
      <c r="H23" s="45"/>
      <c r="I23" s="45"/>
      <c r="J23" s="45"/>
      <c r="K23" s="40" t="str">
        <f t="shared" si="0"/>
        <v/>
      </c>
      <c r="L23" s="142"/>
      <c r="M23" s="143"/>
      <c r="O23" s="27"/>
      <c r="P23" s="28"/>
    </row>
    <row r="24" spans="1:16" x14ac:dyDescent="0.25">
      <c r="A24" s="44"/>
      <c r="B24" s="45"/>
      <c r="C24" s="111"/>
      <c r="D24" s="112"/>
      <c r="E24" s="112"/>
      <c r="F24" s="112"/>
      <c r="G24" s="113"/>
      <c r="H24" s="45"/>
      <c r="I24" s="45"/>
      <c r="J24" s="45"/>
      <c r="K24" s="40" t="str">
        <f t="shared" si="0"/>
        <v/>
      </c>
      <c r="L24" s="142"/>
      <c r="M24" s="143"/>
      <c r="O24" s="27"/>
      <c r="P24" s="28"/>
    </row>
    <row r="25" spans="1:16" x14ac:dyDescent="0.25">
      <c r="A25" s="44"/>
      <c r="B25" s="45"/>
      <c r="C25" s="111"/>
      <c r="D25" s="112"/>
      <c r="E25" s="112"/>
      <c r="F25" s="112"/>
      <c r="G25" s="113"/>
      <c r="H25" s="45"/>
      <c r="I25" s="45"/>
      <c r="J25" s="45"/>
      <c r="K25" s="40" t="str">
        <f t="shared" si="0"/>
        <v/>
      </c>
      <c r="L25" s="142"/>
      <c r="M25" s="143"/>
      <c r="O25" s="35" t="s">
        <v>38</v>
      </c>
      <c r="P25" s="37">
        <f>SUM(P16:P24)</f>
        <v>74.5</v>
      </c>
    </row>
    <row r="26" spans="1:16" x14ac:dyDescent="0.25">
      <c r="A26" s="44"/>
      <c r="B26" s="45"/>
      <c r="C26" s="111"/>
      <c r="D26" s="112"/>
      <c r="E26" s="112"/>
      <c r="F26" s="112"/>
      <c r="G26" s="113"/>
      <c r="H26" s="45"/>
      <c r="I26" s="45"/>
      <c r="J26" s="45"/>
      <c r="K26" s="40" t="str">
        <f t="shared" si="0"/>
        <v/>
      </c>
      <c r="L26" s="142"/>
      <c r="M26" s="143"/>
    </row>
    <row r="27" spans="1:16" x14ac:dyDescent="0.25">
      <c r="A27" s="44"/>
      <c r="B27" s="45"/>
      <c r="C27" s="111"/>
      <c r="D27" s="112"/>
      <c r="E27" s="112"/>
      <c r="F27" s="112"/>
      <c r="G27" s="113"/>
      <c r="H27" s="45"/>
      <c r="I27" s="45"/>
      <c r="J27" s="45"/>
      <c r="K27" s="40" t="str">
        <f t="shared" si="0"/>
        <v/>
      </c>
      <c r="L27" s="142"/>
      <c r="M27" s="143"/>
    </row>
    <row r="28" spans="1:16" x14ac:dyDescent="0.25">
      <c r="A28" s="152" t="s">
        <v>25</v>
      </c>
      <c r="B28" s="153"/>
      <c r="C28" s="153"/>
      <c r="D28" s="153"/>
      <c r="E28" s="153"/>
      <c r="F28" s="153"/>
      <c r="G28" s="153"/>
      <c r="H28" s="153"/>
      <c r="I28" s="153"/>
      <c r="J28" s="153"/>
      <c r="K28" s="50">
        <f>SUM(K16:K27)</f>
        <v>29.5</v>
      </c>
      <c r="L28" s="144">
        <f>SUM(L16:M27)</f>
        <v>25</v>
      </c>
      <c r="M28" s="145"/>
    </row>
    <row r="29" spans="1:16" ht="6" customHeight="1" x14ac:dyDescent="0.25"/>
    <row r="30" spans="1:16" x14ac:dyDescent="0.25">
      <c r="A30" s="146" t="s">
        <v>26</v>
      </c>
      <c r="B30" s="147"/>
      <c r="C30" s="148"/>
      <c r="E30" s="146" t="s">
        <v>28</v>
      </c>
      <c r="F30" s="147"/>
      <c r="G30" s="148"/>
      <c r="H30" s="31"/>
      <c r="I30" s="146" t="s">
        <v>31</v>
      </c>
      <c r="J30" s="147"/>
      <c r="K30" s="148"/>
      <c r="L30" s="31"/>
      <c r="M30" s="146" t="s">
        <v>32</v>
      </c>
      <c r="N30" s="147"/>
      <c r="O30" s="148"/>
    </row>
    <row r="31" spans="1:16" x14ac:dyDescent="0.25">
      <c r="A31" s="150" t="s">
        <v>27</v>
      </c>
      <c r="B31" s="151"/>
      <c r="C31" s="41" t="s">
        <v>17</v>
      </c>
      <c r="E31" s="30" t="s">
        <v>29</v>
      </c>
      <c r="F31" s="24" t="s">
        <v>30</v>
      </c>
      <c r="G31" s="41" t="s">
        <v>17</v>
      </c>
      <c r="H31" s="32"/>
      <c r="I31" s="150" t="s">
        <v>27</v>
      </c>
      <c r="J31" s="151"/>
      <c r="K31" s="41" t="s">
        <v>17</v>
      </c>
      <c r="L31" s="32"/>
      <c r="M31" s="150" t="s">
        <v>33</v>
      </c>
      <c r="N31" s="151"/>
      <c r="O31" s="41" t="s">
        <v>17</v>
      </c>
    </row>
    <row r="32" spans="1:16" x14ac:dyDescent="0.25">
      <c r="A32" s="154">
        <v>37261</v>
      </c>
      <c r="B32" s="113"/>
      <c r="C32" s="47">
        <v>5.6</v>
      </c>
      <c r="E32" s="48">
        <v>25</v>
      </c>
      <c r="F32" s="45">
        <v>0.06</v>
      </c>
      <c r="G32" s="38">
        <f>IF(E32="","",E32*F32)</f>
        <v>1.5</v>
      </c>
      <c r="H32" s="31"/>
      <c r="I32" s="154">
        <v>37271</v>
      </c>
      <c r="J32" s="113"/>
      <c r="K32" s="47">
        <v>3</v>
      </c>
      <c r="L32" s="31"/>
      <c r="M32" s="149" t="s">
        <v>51</v>
      </c>
      <c r="N32" s="113"/>
      <c r="O32" s="47">
        <v>9.9</v>
      </c>
    </row>
    <row r="33" spans="1:15" x14ac:dyDescent="0.25">
      <c r="A33" s="149"/>
      <c r="B33" s="113"/>
      <c r="C33" s="47"/>
      <c r="E33" s="48"/>
      <c r="F33" s="45"/>
      <c r="G33" s="38"/>
      <c r="H33" s="31"/>
      <c r="I33" s="149"/>
      <c r="J33" s="113"/>
      <c r="K33" s="47"/>
      <c r="L33" s="31"/>
      <c r="M33" s="149"/>
      <c r="N33" s="113"/>
      <c r="O33" s="47"/>
    </row>
    <row r="34" spans="1:15" x14ac:dyDescent="0.25">
      <c r="A34" s="149"/>
      <c r="B34" s="113"/>
      <c r="C34" s="47"/>
      <c r="E34" s="48"/>
      <c r="F34" s="45"/>
      <c r="G34" s="38"/>
      <c r="H34" s="31"/>
      <c r="I34" s="149"/>
      <c r="J34" s="113"/>
      <c r="K34" s="47"/>
      <c r="L34" s="31"/>
      <c r="M34" s="149"/>
      <c r="N34" s="113"/>
      <c r="O34" s="47"/>
    </row>
    <row r="35" spans="1:15" x14ac:dyDescent="0.25">
      <c r="A35" s="149"/>
      <c r="B35" s="113"/>
      <c r="C35" s="47"/>
      <c r="E35" s="48"/>
      <c r="F35" s="45"/>
      <c r="G35" s="38"/>
      <c r="H35" s="31"/>
      <c r="I35" s="149"/>
      <c r="J35" s="113"/>
      <c r="K35" s="47"/>
      <c r="L35" s="31"/>
      <c r="M35" s="149"/>
      <c r="N35" s="113"/>
      <c r="O35" s="47"/>
    </row>
    <row r="36" spans="1:15" x14ac:dyDescent="0.25">
      <c r="A36" s="152" t="s">
        <v>25</v>
      </c>
      <c r="B36" s="153"/>
      <c r="C36" s="29">
        <f>SUM(C32:C35)</f>
        <v>5.6</v>
      </c>
      <c r="E36" s="152" t="s">
        <v>25</v>
      </c>
      <c r="F36" s="153"/>
      <c r="G36" s="29">
        <f>SUM(G32:G35)</f>
        <v>1.5</v>
      </c>
      <c r="H36" s="31"/>
      <c r="I36" s="152" t="s">
        <v>25</v>
      </c>
      <c r="J36" s="153"/>
      <c r="K36" s="29">
        <f>SUM(K32:K35)</f>
        <v>3</v>
      </c>
      <c r="L36" s="33"/>
      <c r="M36" s="152" t="s">
        <v>25</v>
      </c>
      <c r="N36" s="153"/>
      <c r="O36" s="29">
        <f>SUM(O32:O35)</f>
        <v>9.9</v>
      </c>
    </row>
    <row r="38" spans="1:15" x14ac:dyDescent="0.25">
      <c r="M38" s="39" t="s">
        <v>40</v>
      </c>
    </row>
    <row r="39" spans="1:15" x14ac:dyDescent="0.25">
      <c r="M39" s="39" t="s">
        <v>41</v>
      </c>
    </row>
    <row r="40" spans="1:15" ht="13" thickBot="1" x14ac:dyDescent="0.3">
      <c r="A40" s="34"/>
      <c r="B40" s="34"/>
      <c r="C40" s="34"/>
      <c r="D40" s="34"/>
      <c r="F40" s="34"/>
      <c r="G40" s="34"/>
      <c r="H40" s="34"/>
      <c r="I40" s="34"/>
      <c r="M40" s="39" t="s">
        <v>42</v>
      </c>
    </row>
    <row r="41" spans="1:15" x14ac:dyDescent="0.25">
      <c r="A41" t="s">
        <v>34</v>
      </c>
      <c r="F41" t="s">
        <v>35</v>
      </c>
    </row>
  </sheetData>
  <sheetProtection password="CDBC" sheet="1" objects="1" scenarios="1"/>
  <mergeCells count="56">
    <mergeCell ref="C17:G17"/>
    <mergeCell ref="C18:G18"/>
    <mergeCell ref="O2:P2"/>
    <mergeCell ref="A5:F5"/>
    <mergeCell ref="A9:G9"/>
    <mergeCell ref="J5:K5"/>
    <mergeCell ref="J6:K6"/>
    <mergeCell ref="I9:K9"/>
    <mergeCell ref="A14:M14"/>
    <mergeCell ref="C26:G26"/>
    <mergeCell ref="C27:G27"/>
    <mergeCell ref="L16:M16"/>
    <mergeCell ref="L17:M17"/>
    <mergeCell ref="L18:M18"/>
    <mergeCell ref="L19:M19"/>
    <mergeCell ref="L20:M20"/>
    <mergeCell ref="L21:M21"/>
    <mergeCell ref="L22:M22"/>
    <mergeCell ref="C19:G19"/>
    <mergeCell ref="C20:G20"/>
    <mergeCell ref="C21:G21"/>
    <mergeCell ref="C22:G22"/>
    <mergeCell ref="C23:G23"/>
    <mergeCell ref="C24:G24"/>
    <mergeCell ref="C16:G16"/>
    <mergeCell ref="A32:B32"/>
    <mergeCell ref="A33:B33"/>
    <mergeCell ref="E30:G30"/>
    <mergeCell ref="A30:C30"/>
    <mergeCell ref="I30:K30"/>
    <mergeCell ref="I31:J31"/>
    <mergeCell ref="M34:N34"/>
    <mergeCell ref="M31:N31"/>
    <mergeCell ref="L25:M25"/>
    <mergeCell ref="L23:M23"/>
    <mergeCell ref="L24:M24"/>
    <mergeCell ref="L26:M26"/>
    <mergeCell ref="L27:M27"/>
    <mergeCell ref="L28:M28"/>
    <mergeCell ref="M30:O30"/>
    <mergeCell ref="M35:N35"/>
    <mergeCell ref="C25:G25"/>
    <mergeCell ref="M36:N36"/>
    <mergeCell ref="I36:J36"/>
    <mergeCell ref="I32:J32"/>
    <mergeCell ref="I33:J33"/>
    <mergeCell ref="A28:J28"/>
    <mergeCell ref="A36:B36"/>
    <mergeCell ref="E36:F36"/>
    <mergeCell ref="A34:B34"/>
    <mergeCell ref="A35:B35"/>
    <mergeCell ref="A31:B31"/>
    <mergeCell ref="I34:J34"/>
    <mergeCell ref="I35:J35"/>
    <mergeCell ref="M32:N32"/>
    <mergeCell ref="M33:N33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Abr. HKI</vt:lpstr>
      <vt:lpstr>Leerformular PC (HKI)</vt:lpstr>
      <vt:lpstr>Muster</vt:lpstr>
    </vt:vector>
  </TitlesOfParts>
  <Company>DiKlo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Klose</dc:creator>
  <cp:lastModifiedBy>Wulf, Swantje (d-NRW)</cp:lastModifiedBy>
  <cp:lastPrinted>2026-09-02T12:06:32Z</cp:lastPrinted>
  <dcterms:created xsi:type="dcterms:W3CDTF">2002-01-20T15:42:12Z</dcterms:created>
  <dcterms:modified xsi:type="dcterms:W3CDTF">2026-09-02T13:25:45Z</dcterms:modified>
</cp:coreProperties>
</file>